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165" tabRatio="824" firstSheet="10" activeTab="20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а" sheetId="15" r:id="rId15"/>
    <sheet name="Прилог 9б" sheetId="16" r:id="rId16"/>
    <sheet name="Прилог 10" sheetId="17" r:id="rId17"/>
    <sheet name="Прилог 11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</sheets>
  <definedNames>
    <definedName name="_xlfn.IFERROR" hidden="1">#NAME?</definedName>
    <definedName name="_xlnm.Print_Area" localSheetId="16">'Прилог 10'!$B$2:$L$43</definedName>
    <definedName name="_xlnm.Print_Area" localSheetId="17">'Прилог 11'!$B$2:$L$44</definedName>
    <definedName name="_xlnm.Print_Area" localSheetId="18">'Прилог 12'!$B$2:$Q$26</definedName>
    <definedName name="_xlnm.Print_Area" localSheetId="20">'Прилог 14'!$B$3:$O$205</definedName>
    <definedName name="_xlnm.Print_Area" localSheetId="21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9">'Прилог 13'!$6:$7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<sst xmlns="http://schemas.openxmlformats.org/spreadsheetml/2006/main" count="1984" uniqueCount="909">
  <si>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</si>
  <si>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</si>
  <si>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</si>
  <si>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</si>
  <si>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</si>
  <si>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</si>
  <si>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</si>
  <si>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</si>
  <si>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</si>
  <si>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</si>
  <si>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</si>
  <si>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</si>
  <si>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</si>
  <si>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</si>
  <si>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</si>
  <si>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</si>
  <si>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</si>
  <si>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</si>
  <si>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</si>
  <si>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</si>
  <si>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</si>
  <si>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</si>
  <si>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</si>
  <si>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</si>
  <si>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</si>
  <si>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</si>
  <si>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</si>
  <si>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</si>
  <si>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</si>
  <si>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</si>
  <si>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</si>
  <si>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</si>
  <si>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</si>
  <si>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</si>
  <si>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</si>
  <si>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</si>
  <si>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</si>
  <si>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</si>
  <si>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</si>
  <si>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</si>
  <si>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</si>
  <si>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</si>
  <si>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</si>
  <si>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</si>
  <si>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</si>
  <si>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</si>
  <si>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</si>
  <si>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</si>
  <si>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</si>
  <si>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</si>
  <si>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</si>
  <si>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</si>
  <si>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</si>
  <si>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</si>
  <si>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</si>
  <si>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</si>
  <si>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</si>
  <si>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</si>
  <si>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</si>
  <si>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</si>
  <si>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</si>
  <si>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</si>
  <si>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</si>
  <si>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</si>
  <si>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</si>
  <si>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</si>
  <si>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</si>
  <si>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</si>
  <si>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</si>
  <si>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</si>
  <si>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</si>
  <si>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</si>
  <si>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</si>
  <si>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</si>
  <si>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</si>
  <si>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</si>
  <si>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</si>
  <si>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</si>
  <si>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</si>
  <si>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</si>
  <si>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</si>
  <si>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</si>
  <si>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</si>
  <si>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</si>
  <si>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</si>
  <si>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</si>
  <si>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</si>
  <si>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</si>
  <si>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</si>
  <si>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</si>
  <si>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</si>
  <si>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</si>
  <si>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</si>
  <si>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</si>
  <si>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</si>
  <si>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</si>
  <si>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</si>
  <si>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</si>
  <si>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</si>
  <si>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</si>
  <si>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</si>
  <si>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</si>
  <si>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</si>
  <si>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</si>
  <si>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</si>
  <si>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</si>
  <si>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</si>
  <si>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</si>
  <si>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</si>
  <si>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</si>
  <si>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</si>
  <si>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</si>
  <si>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</si>
  <si>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</si>
  <si>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</si>
  <si>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</si>
  <si>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</si>
  <si>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</si>
  <si>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</si>
  <si>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</si>
  <si>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</si>
  <si>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</si>
  <si>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</si>
  <si>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</si>
  <si>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</si>
  <si>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</si>
  <si>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</si>
  <si>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</si>
  <si>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</si>
  <si>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</si>
  <si>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</si>
  <si>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</si>
  <si>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</si>
  <si>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</si>
  <si>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</si>
  <si>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</si>
  <si>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</si>
  <si>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</si>
  <si>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</si>
  <si>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</si>
  <si>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</si>
  <si>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</si>
  <si>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</si>
  <si>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</si>
  <si>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</si>
  <si>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</si>
  <si>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</si>
  <si>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</si>
  <si>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</si>
  <si>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</si>
  <si>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</si>
  <si>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</si>
  <si>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</si>
  <si>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</si>
  <si>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</si>
  <si>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</si>
  <si>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</si>
  <si>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</si>
  <si>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</si>
  <si>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</si>
  <si>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</si>
  <si>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</si>
  <si>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</si>
  <si>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</si>
  <si>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</si>
  <si>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</si>
  <si>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</si>
  <si>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</si>
  <si>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</si>
  <si>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</si>
  <si>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</si>
  <si>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</si>
  <si>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</si>
  <si>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</si>
  <si>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</si>
  <si>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</si>
  <si>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</si>
  <si>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</si>
  <si>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</si>
  <si>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</si>
  <si>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</si>
  <si>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</si>
  <si>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</si>
  <si>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</si>
  <si>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</si>
  <si>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</si>
  <si>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</si>
  <si>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</si>
  <si>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</si>
  <si>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</si>
  <si>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</si>
  <si>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</si>
  <si>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</si>
  <si>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</si>
  <si>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</si>
  <si>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</si>
  <si>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</si>
  <si>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</si>
  <si>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</si>
  <si>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</si>
  <si>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</si>
  <si>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</si>
  <si>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</si>
  <si>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</si>
  <si>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</si>
  <si>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</si>
  <si>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</si>
  <si>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</si>
  <si>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</si>
  <si>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</si>
  <si>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</si>
  <si>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</si>
  <si>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</si>
  <si>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</si>
  <si>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</si>
  <si>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</si>
  <si>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</si>
  <si>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</si>
  <si>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</si>
  <si>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</si>
  <si>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</si>
  <si>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</si>
  <si>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</si>
  <si>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</si>
  <si>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</si>
  <si>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</si>
  <si>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</si>
  <si>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</si>
  <si>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</si>
  <si>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</si>
  <si>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</si>
  <si>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</si>
  <si>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</si>
  <si>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</si>
  <si>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</si>
  <si>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</si>
  <si>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</si>
  <si>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</si>
  <si>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</si>
  <si>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</si>
  <si>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</si>
  <si>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</si>
  <si>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</si>
  <si>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</si>
  <si>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</si>
  <si>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</si>
  <si>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</si>
  <si>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</si>
  <si>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</si>
  <si>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</si>
  <si>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</si>
  <si>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</si>
  <si>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</si>
  <si>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</si>
  <si>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</si>
  <si>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</si>
  <si>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</si>
  <si>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</si>
  <si>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</si>
  <si>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</si>
  <si>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</si>
  <si>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</si>
  <si>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</si>
  <si>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</si>
  <si>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</si>
  <si>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</si>
  <si>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</si>
  <si>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</si>
  <si>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</si>
  <si>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</si>
  <si>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</si>
  <si>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</si>
  <si>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</si>
  <si>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</si>
  <si>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</si>
  <si>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</si>
  <si>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</si>
  <si>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</si>
  <si>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</si>
  <si>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</si>
  <si>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</si>
  <si>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</si>
  <si>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</si>
  <si>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</si>
  <si>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</si>
  <si>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</si>
  <si>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</si>
  <si>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</si>
  <si>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</si>
  <si>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</si>
  <si>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</si>
  <si>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</si>
  <si>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</si>
  <si>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</si>
  <si>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</si>
  <si>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</si>
  <si>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</si>
  <si>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</si>
  <si>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</si>
  <si>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</si>
  <si>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</si>
  <si>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</si>
  <si>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</si>
  <si>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</si>
  <si>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</si>
  <si>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</si>
  <si>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</si>
  <si>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</si>
  <si>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</si>
  <si>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</si>
  <si>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</si>
  <si>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</si>
  <si>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</si>
  <si>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</si>
  <si>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</si>
  <si>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</si>
  <si>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</si>
  <si>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</si>
  <si>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</si>
  <si>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</si>
  <si>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</si>
  <si>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</si>
  <si>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</si>
  <si>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</si>
  <si>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</si>
  <si>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</si>
  <si>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</si>
  <si>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</si>
  <si>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</si>
  <si>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</si>
  <si>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</si>
  <si>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</si>
  <si>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</si>
  <si>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</si>
  <si>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</si>
  <si>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</si>
  <si>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</si>
  <si>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</si>
  <si>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</si>
  <si>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</si>
  <si>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</si>
  <si>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</si>
  <si>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</si>
  <si>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</si>
  <si>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</si>
  <si>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</si>
  <si>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</si>
  <si>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</si>
  <si>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</si>
  <si>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</si>
  <si>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</si>
  <si>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</si>
  <si>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</si>
  <si>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</si>
  <si>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</si>
  <si>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</si>
  <si>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</si>
  <si>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</si>
  <si>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</si>
  <si>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</si>
  <si>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</si>
  <si>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</si>
  <si>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</si>
  <si>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</si>
  <si>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</si>
  <si>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</si>
  <si>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</si>
  <si>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</si>
  <si>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</si>
  <si>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</si>
  <si>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</si>
  <si>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</si>
  <si>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</si>
  <si>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</si>
  <si>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</si>
  <si>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</si>
  <si>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</si>
  <si>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</si>
  <si>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</si>
  <si>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</si>
  <si>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</si>
  <si>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</si>
  <si>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</si>
  <si>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</si>
  <si>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</si>
  <si>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</si>
  <si>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</si>
  <si>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</si>
  <si>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</si>
  <si>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</si>
  <si>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</si>
  <si>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</si>
  <si>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</si>
  <si>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</si>
  <si>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</si>
  <si>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</si>
  <si>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</si>
  <si>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</si>
  <si>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</si>
  <si>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</si>
  <si>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</si>
  <si>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</si>
  <si>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</si>
  <si>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</si>
  <si>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</si>
  <si>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</si>
  <si>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</si>
  <si>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</si>
  <si>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</si>
  <si>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</si>
  <si>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</si>
  <si>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</si>
  <si>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</si>
  <si>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</si>
  <si>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</si>
  <si>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</si>
  <si>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</si>
  <si>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</si>
  <si>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</si>
  <si>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</si>
  <si>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</si>
  <si>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</si>
  <si>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</si>
  <si>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</si>
  <si>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</si>
  <si>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</si>
  <si>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</si>
  <si>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</si>
  <si>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</si>
  <si>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</si>
  <si>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</si>
  <si>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</si>
  <si>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</si>
  <si>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</si>
  <si>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</si>
  <si>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</si>
  <si>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</si>
  <si>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</si>
  <si>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</si>
  <si>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</si>
  <si>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</si>
  <si>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</si>
  <si>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</si>
  <si>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</si>
  <si>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</si>
  <si>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</si>
  <si>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</si>
  <si>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</si>
  <si>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</si>
  <si>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</si>
  <si>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</si>
  <si>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</si>
  <si>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</si>
  <si>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</si>
  <si>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</si>
  <si>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</si>
  <si>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</si>
  <si>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</si>
  <si>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</si>
  <si>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</si>
  <si>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</si>
  <si>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</si>
  <si>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</si>
  <si>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</si>
  <si>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</si>
  <si>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</si>
  <si>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</si>
  <si>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</si>
  <si>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</si>
  <si>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</si>
  <si>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</si>
  <si>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</si>
  <si>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</si>
  <si>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</si>
  <si>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</si>
  <si>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</si>
  <si>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</si>
  <si>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</si>
  <si>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</si>
  <si>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</si>
  <si>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</si>
  <si>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</si>
  <si>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</si>
  <si>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</si>
  <si>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</si>
  <si>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</si>
  <si>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</si>
  <si>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</si>
  <si>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</si>
  <si>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</si>
  <si>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</si>
  <si>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</si>
  <si>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</si>
  <si>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</si>
  <si>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</si>
  <si>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</si>
  <si>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</si>
  <si>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</si>
  <si>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</si>
  <si>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</si>
  <si>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</si>
  <si>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</si>
  <si>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</si>
  <si>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</si>
  <si>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</si>
  <si>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</si>
  <si>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</si>
  <si>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</si>
  <si>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</si>
  <si>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</si>
  <si>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</si>
  <si>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</si>
  <si>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</si>
  <si>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</si>
  <si>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</si>
  <si>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</si>
  <si>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</si>
  <si>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</si>
  <si>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</si>
  <si>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</si>
  <si>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</si>
  <si>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</si>
  <si>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</si>
  <si>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</si>
  <si>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</si>
  <si>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</si>
  <si>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</si>
  <si>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</si>
  <si>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</si>
  <si>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</si>
  <si>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</si>
  <si>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</si>
  <si>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</si>
  <si>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</si>
  <si>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</si>
  <si>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</si>
  <si>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</si>
  <si>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</si>
  <si>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</si>
  <si>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</si>
  <si>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</si>
  <si>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</si>
  <si>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</si>
  <si>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</si>
  <si>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</si>
  <si>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</si>
  <si>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</si>
  <si>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</si>
  <si>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</si>
  <si>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</si>
  <si>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</si>
  <si>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</si>
  <si>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</si>
  <si>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</si>
  <si>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</si>
  <si>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</si>
  <si>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</si>
  <si>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</si>
  <si>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</si>
  <si>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</si>
  <si>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</si>
  <si>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</si>
  <si>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</si>
  <si>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</si>
  <si>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</si>
  <si>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</si>
  <si>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</si>
  <si>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</si>
  <si>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</si>
  <si>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</si>
  <si>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</si>
  <si>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</si>
  <si>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</si>
  <si>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</si>
  <si>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</si>
  <si>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</si>
  <si>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</si>
  <si>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</si>
  <si>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</si>
  <si>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</si>
  <si>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</si>
  <si>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</si>
  <si>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</si>
  <si>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</si>
  <si>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</si>
  <si>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</si>
  <si>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</si>
  <si>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</si>
  <si>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</si>
  <si>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</si>
  <si>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</si>
  <si>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</si>
  <si>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</si>
  <si>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</si>
  <si>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</si>
  <si>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</si>
  <si>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</si>
  <si>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</si>
  <si>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</si>
  <si>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</si>
  <si>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</si>
  <si>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</si>
  <si>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</si>
  <si>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</si>
  <si>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</si>
  <si>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</si>
  <si>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</si>
  <si>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</si>
  <si>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</si>
  <si>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</si>
  <si>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</si>
  <si>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</si>
  <si>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</si>
  <si>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</si>
  <si>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</si>
  <si>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</si>
  <si>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</si>
  <si>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</si>
  <si>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</si>
  <si>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</si>
  <si>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</si>
  <si>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</si>
  <si>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</si>
  <si>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</si>
  <si>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</si>
  <si>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</si>
  <si>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</si>
  <si>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</si>
  <si>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</si>
  <si>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</si>
  <si>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</si>
  <si>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</si>
  <si>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</si>
  <si>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</si>
  <si>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</si>
  <si>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</si>
  <si>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</si>
  <si>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</si>
  <si>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</si>
  <si>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</si>
  <si>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</si>
  <si>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</si>
  <si>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</si>
  <si>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</si>
  <si>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</si>
  <si>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</si>
  <si>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</si>
  <si>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</si>
  <si>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</si>
  <si>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</si>
  <si>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</si>
  <si>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</si>
  <si>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</si>
  <si>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</si>
  <si>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</si>
  <si>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</si>
  <si>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</si>
  <si>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</si>
  <si>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</si>
  <si>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</si>
  <si>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</si>
  <si>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</si>
  <si>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</si>
  <si>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</si>
  <si>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</si>
  <si>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</si>
  <si>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</si>
  <si>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</si>
  <si>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</si>
  <si>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</si>
  <si>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</si>
  <si>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</si>
  <si>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</si>
  <si>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</si>
  <si>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</si>
  <si>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</si>
  <si>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</si>
  <si>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</si>
  <si>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</si>
  <si>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</si>
  <si>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</si>
  <si>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</si>
  <si>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</si>
  <si>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</si>
  <si>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1a</t>
  </si>
  <si>
    <t>Прилог 1б</t>
  </si>
  <si>
    <t>Прилог 3а</t>
  </si>
  <si>
    <t>Прилог 3б</t>
  </si>
  <si>
    <t>Прилог 9а</t>
  </si>
  <si>
    <t xml:space="preserve"> </t>
  </si>
  <si>
    <t>Запослени</t>
  </si>
  <si>
    <t>Надзорни одбор/Скупштина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</si>
  <si>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</si>
  <si>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</si>
  <si>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</si>
  <si>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</si>
  <si>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</si>
  <si>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</si>
  <si>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</si>
  <si>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</si>
  <si>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</si>
  <si>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</si>
  <si>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</si>
  <si>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</si>
  <si>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</si>
  <si>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</si>
  <si>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</si>
  <si>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>План
01.01-31.12.2019.</t>
  </si>
  <si>
    <t>Реализација (процена)
01.01-31.12.2019.</t>
  </si>
  <si>
    <t>у периоду од 01.01. до 31.12.2019. године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</si>
  <si>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</si>
  <si>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</si>
  <si>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</si>
  <si>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</si>
  <si>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</si>
  <si>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</si>
  <si>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</si>
  <si>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</si>
  <si>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</si>
  <si>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</si>
  <si>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</si>
  <si>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31.12.2017.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</si>
  <si>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</si>
  <si>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</si>
  <si>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</si>
  <si>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</si>
  <si>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</si>
  <si>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</si>
  <si>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</si>
  <si>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План 31.03.2020.</t>
  </si>
  <si>
    <t>План 30.06.2020.</t>
  </si>
  <si>
    <t>План 30.09.2020.</t>
  </si>
  <si>
    <t>План 31.12.2020.</t>
  </si>
  <si>
    <t>2017. година</t>
  </si>
  <si>
    <t xml:space="preserve"> 2018. година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</si>
  <si>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</si>
  <si>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</si>
  <si>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</si>
  <si>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</si>
  <si>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</si>
  <si>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</si>
  <si>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План 
01.01-31.03.2020.</t>
  </si>
  <si>
    <t>План 
01.01-30.09.2020.</t>
  </si>
  <si>
    <t>Број на дан 31.12.2019.</t>
  </si>
  <si>
    <t>Број на дан 31.12.2020.</t>
  </si>
  <si>
    <t>Број запослених 31.12.2019.</t>
  </si>
  <si>
    <t>Број запослених 31.12.2020.</t>
  </si>
  <si>
    <t>Стање на дан 31.12.2019. године</t>
  </si>
  <si>
    <t>Одлив кадрова у периоду 
01.01.-31.03.2020.</t>
  </si>
  <si>
    <t>Пријем кадрова у периоду 
01.01.-31.03.2020.</t>
  </si>
  <si>
    <t>Стање на дан 31.03.2020. године</t>
  </si>
  <si>
    <t>Одлив кадрова у периоду 
01.04.-30.06.2020.</t>
  </si>
  <si>
    <t>Пријем кадрова у периоду 
01.04.-30.06.2020.</t>
  </si>
  <si>
    <t>Стање на дан 30.06.2020. године</t>
  </si>
  <si>
    <t>Одлив кадрова у периоду 
01.07.-30.09.2020.</t>
  </si>
  <si>
    <t>Пријем кадрова у периоду 
01.07.-30.09.2020.</t>
  </si>
  <si>
    <t>Стање на дан 30.09.2020. године</t>
  </si>
  <si>
    <t>Одлив кадрова у периоду 
01.10.-31.12.2020.</t>
  </si>
  <si>
    <t>Пријем кадрова у периоду 
01.10.-31.12.2020.</t>
  </si>
  <si>
    <t>Стање на дан 31.12.2020. године</t>
  </si>
  <si>
    <t>Исплаћена маса за зараде, број запослених и просечна зарада по месецима за 2019. годину*- Бруто 1</t>
  </si>
  <si>
    <t>Исплата по месецима  2019.</t>
  </si>
  <si>
    <t>План по месецима  2020.</t>
  </si>
  <si>
    <t>Број прималаца отпремнине</t>
  </si>
  <si>
    <t>29</t>
  </si>
  <si>
    <t>** старозапослени у 2019. години су они запослени који су били у радном односу у децембру 2018. године</t>
  </si>
  <si>
    <t xml:space="preserve">Планирана маса за зараде, број запослених и просечна зарада по месецима за 2020. годину - Бруто 1 </t>
  </si>
  <si>
    <t>Планирана маса за зараде увећана за доприносе на зараде, број запослених и просечна зарада по месецима за 2020. годину - Бруто 2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</si>
  <si>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</si>
  <si>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</si>
  <si>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</si>
  <si>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</si>
  <si>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</si>
  <si>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</si>
  <si>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</si>
  <si>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</si>
  <si>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Надзорни одбор / Скупштина - реализација 2019. година</t>
  </si>
  <si>
    <t>Надзорни одбор / Скупштина - план 2020. година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</si>
  <si>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</si>
  <si>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</si>
  <si>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31.12.2019. године</t>
  </si>
  <si>
    <t>Стање кредитне задужености у динарима
на дан 31.12.2019
године</t>
  </si>
  <si>
    <t xml:space="preserve"> План плаћања по кредиту за 2020. годину  у динарима</t>
  </si>
  <si>
    <t>Стање кредитне задужености у оригиналној валути
на дан 31.12.2020. године</t>
  </si>
  <si>
    <t>Стање кредитне задужености у динарима
на дан 31.12.2020. године</t>
  </si>
  <si>
    <t>Назив инвестиције</t>
  </si>
  <si>
    <t>Укупно инвестиције</t>
  </si>
  <si>
    <t>Реализовано закључно са 31.12.2019. године</t>
  </si>
  <si>
    <t>План 2020. година</t>
  </si>
  <si>
    <t xml:space="preserve">План 2021. година                 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</si>
  <si>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</si>
  <si>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</si>
  <si>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</si>
  <si>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</si>
  <si>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</si>
  <si>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</si>
  <si>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2017. година реализација</t>
  </si>
  <si>
    <t>2018. година реализација</t>
  </si>
  <si>
    <t>2019. година реализација (процена)</t>
  </si>
  <si>
    <t>План на дан 31.12.2019.</t>
  </si>
  <si>
    <t>Реализација (процена) на дан 31.12.2019.</t>
  </si>
  <si>
    <t>2018. година</t>
  </si>
  <si>
    <t>2020. година</t>
  </si>
  <si>
    <t>БИЛАНС УСПЕХА за период 01.01 - 31.12.2019. године</t>
  </si>
  <si>
    <t>БИЛАНС СТАЊА  на дан 31.12.2019. године</t>
  </si>
  <si>
    <t>План за период 01.01-31.12.2020. године</t>
  </si>
  <si>
    <t>Износ неутрошених средстава из ранијих година   (у односу на претходну)</t>
  </si>
  <si>
    <t>Реализовано (процена)</t>
  </si>
  <si>
    <t xml:space="preserve">Реализација (процена) 
01.01-31.12.2019. </t>
  </si>
  <si>
    <t xml:space="preserve">План 
01.01-31.12.2019. 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</si>
  <si>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</si>
  <si>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</si>
  <si>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</si>
  <si>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</si>
  <si>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</si>
  <si>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</si>
  <si>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</si>
  <si>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</si>
  <si>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</si>
  <si>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</si>
  <si>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</si>
  <si>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Напомена: У последњој колони код % одступања реализације у односу на реализацију претходне године, пореде се план за 2020. годину и реализација из 2019. године.</t>
  </si>
  <si>
    <t>Број прималаца јубиларних награда</t>
  </si>
  <si>
    <t xml:space="preserve"> 01.01-31.12.2019. године</t>
  </si>
  <si>
    <t>Број запослених по секторима / организационим јединицама на дан 31.12.2019. године</t>
  </si>
  <si>
    <t>Исплаћена у 2019. години</t>
  </si>
  <si>
    <t>Планирана у 2020. години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</si>
  <si>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</si>
  <si>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</si>
  <si>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</si>
  <si>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</si>
  <si>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</si>
  <si>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</si>
  <si>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</si>
  <si>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</si>
  <si>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</si>
  <si>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</si>
  <si>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</si>
  <si>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</si>
  <si>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</si>
  <si>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ИСТЕК УГОВОРА О РАДУ</t>
  </si>
  <si>
    <t>ПОВЕЋАН ОБИМ ПОСЛА</t>
  </si>
  <si>
    <t>ИСЕК УГОВОРА О РАДУ</t>
  </si>
  <si>
    <t>Отпремнина за одлазак у пензију, технолошки вишак</t>
  </si>
  <si>
    <t>EUR</t>
  </si>
  <si>
    <t>Банка интеса</t>
  </si>
  <si>
    <t>Набавка опреме</t>
  </si>
  <si>
    <t>не</t>
  </si>
  <si>
    <t>60месеци</t>
  </si>
  <si>
    <t>12 месеци</t>
  </si>
  <si>
    <t>11.10.2017.</t>
  </si>
  <si>
    <t>60 месеци</t>
  </si>
  <si>
    <t>14.03.2019.</t>
  </si>
  <si>
    <t>Рачунарска опрема</t>
  </si>
  <si>
    <t>Процесна опрема</t>
  </si>
  <si>
    <t>Остала опрема</t>
  </si>
  <si>
    <t>Опрема за ППЗ</t>
  </si>
  <si>
    <t>Рачунске машине</t>
  </si>
  <si>
    <t>Намештај канцеларијски</t>
  </si>
  <si>
    <t>Извођење радова на објекту зграде у Чајетини</t>
  </si>
  <si>
    <t>Постројење за прераду отпадних вода</t>
  </si>
  <si>
    <t>Услуга надзора изградње ППОВ</t>
  </si>
  <si>
    <t>Опрема за сателитско праћење возила</t>
  </si>
  <si>
    <t>Муљне пумпе</t>
  </si>
  <si>
    <t xml:space="preserve">Опрема за филтрацију </t>
  </si>
  <si>
    <t>Опрема за мерење нивоа и управљање пумпама РЧВ Мешћема</t>
  </si>
  <si>
    <t>Хидростатички нивометар</t>
  </si>
  <si>
    <t>Детектор цурења воде са обуком</t>
  </si>
  <si>
    <t>Доградња рачуноводственог софтвера</t>
  </si>
  <si>
    <t>Додатна опрема за форд</t>
  </si>
  <si>
    <t>Мерачи протока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</si>
  <si>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</si>
  <si>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</si>
  <si>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Половна возила 4 ком.</t>
  </si>
  <si>
    <t>Соларни панели са уградњом</t>
  </si>
  <si>
    <t>Опрема за хлорисање са уградњом</t>
  </si>
  <si>
    <t>Опрема за далјинску контролу у резервоару Глиза</t>
  </si>
  <si>
    <t>Електо-фузиони апарат</t>
  </si>
  <si>
    <t>Ланци за радне машине</t>
  </si>
  <si>
    <t>Камера за снимање канализационих цеви</t>
  </si>
  <si>
    <t>ПХ метар за лабораторију</t>
  </si>
  <si>
    <t>Израда андроид апликације за праћење радних налога на терену</t>
  </si>
  <si>
    <t>Агрегат-компресор</t>
  </si>
  <si>
    <t>ПРИЛОГ 13</t>
  </si>
  <si>
    <t xml:space="preserve">ПЛАНИРАНА ФИНАНСИЈСКА СРЕДСТВА ЗА НАБАВКУ ДОБАРА, РАДОВА И УСЛУГА  У 2020.ГОДИНИ </t>
  </si>
  <si>
    <t>Реализација (процена)                               у 2019. години *</t>
  </si>
  <si>
    <t>План за                   01.01.-31.03.2020.</t>
  </si>
  <si>
    <t>План за                   01.01.-30.06.2020.</t>
  </si>
  <si>
    <t>План за                   01.01.-30.09.2020.</t>
  </si>
  <si>
    <t>План за                   01.01.-31.12.2020.</t>
  </si>
  <si>
    <t>Приказ планираних и реализованих индикатора пословања/пречишћен текст I измена</t>
  </si>
  <si>
    <t>БИЛАНС СТАЊА  на дан 31.12.2020. године/пречишћен текст I измена/</t>
  </si>
  <si>
    <t>БИЛАНС УСПЕХА за период 01.01 - 31.12.2020. године /пречишћен текст I измена/</t>
  </si>
  <si>
    <t>ИЗВЕШТАЈ О ТОКОВИМА ГОТОВИНЕ /пречишћен текст I измена/</t>
  </si>
  <si>
    <t>СУБВЕНЦИЈЕ И ОСТАЛИ ПРИХОДИ ИЗ БУЏЕТА/пречишћен текст I измена/</t>
  </si>
  <si>
    <t>КРЕДИТНА ЗАДУЖЕНОСТ  / пречишћен текст I измена/</t>
  </si>
  <si>
    <t>СРЕДСТВА ЗА ПОСЕБНЕ НАМЕНЕ/пречишћен текст I измена/</t>
  </si>
  <si>
    <t>31а</t>
  </si>
  <si>
    <t>Мањи агрегати /200.000 преусмерена средства са редног бр.31, јер је извршена набсавка по нижој од планиране вредности/</t>
  </si>
  <si>
    <t>Багер</t>
  </si>
  <si>
    <t>Средства буџета (по контима)</t>
  </si>
  <si>
    <t>Камион са дизалицом</t>
  </si>
  <si>
    <t>Цистерна за воду /надоградња на камион/</t>
  </si>
  <si>
    <t>Грађевиснка оплата</t>
  </si>
  <si>
    <t>Млазнице за воду</t>
  </si>
  <si>
    <t>Контејнер портирница</t>
  </si>
  <si>
    <t>Камион путарац</t>
  </si>
  <si>
    <t>Приколица за камион /смањно за 100 измена 01.06.2020./</t>
  </si>
  <si>
    <t>ПЛАН ИНВЕСТИЦИЈА / пречишћен текст I измена/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</si>
</sst>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9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 tint="-0.1499900072813034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0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6" fillId="0" borderId="0" xfId="60">
      <alignment/>
      <protection/>
    </xf>
    <xf numFmtId="0" fontId="8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85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Continuous" vertical="center" wrapText="1"/>
    </xf>
    <xf numFmtId="0" fontId="17" fillId="32" borderId="32" xfId="0" applyFont="1" applyFill="1" applyBorder="1" applyAlignment="1">
      <alignment horizontal="center" vertical="center" wrapText="1"/>
    </xf>
    <xf numFmtId="0" fontId="23" fillId="32" borderId="36" xfId="0" applyFont="1" applyFill="1" applyBorder="1" applyAlignment="1">
      <alignment horizontal="centerContinuous" vertical="center" wrapText="1"/>
    </xf>
    <xf numFmtId="0" fontId="0" fillId="0" borderId="37" xfId="0" applyBorder="1" applyAlignment="1">
      <alignment/>
    </xf>
    <xf numFmtId="0" fontId="86" fillId="32" borderId="38" xfId="0" applyFont="1" applyFill="1" applyBorder="1" applyAlignment="1">
      <alignment horizontal="center" vertical="center"/>
    </xf>
    <xf numFmtId="0" fontId="86" fillId="32" borderId="25" xfId="0" applyFont="1" applyFill="1" applyBorder="1" applyAlignment="1">
      <alignment horizontal="center" vertical="center" wrapText="1"/>
    </xf>
    <xf numFmtId="0" fontId="86" fillId="32" borderId="36" xfId="0" applyFont="1" applyFill="1" applyBorder="1" applyAlignment="1">
      <alignment horizontal="center" vertical="center" wrapText="1"/>
    </xf>
    <xf numFmtId="0" fontId="87" fillId="32" borderId="38" xfId="0" applyFont="1" applyFill="1" applyBorder="1" applyAlignment="1">
      <alignment horizontal="center" vertical="center"/>
    </xf>
    <xf numFmtId="0" fontId="87" fillId="32" borderId="35" xfId="0" applyFont="1" applyFill="1" applyBorder="1" applyAlignment="1">
      <alignment horizontal="center" vertical="center"/>
    </xf>
    <xf numFmtId="0" fontId="87" fillId="32" borderId="25" xfId="0" applyFont="1" applyFill="1" applyBorder="1" applyAlignment="1">
      <alignment horizontal="center" vertical="center"/>
    </xf>
    <xf numFmtId="0" fontId="87" fillId="32" borderId="36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3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5" fillId="32" borderId="42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8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30" xfId="59" applyNumberFormat="1" applyFont="1" applyBorder="1" applyAlignment="1">
      <alignment horizontal="center" vertical="center"/>
      <protection/>
    </xf>
    <xf numFmtId="49" fontId="1" fillId="0" borderId="30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45" xfId="0" applyFont="1" applyFill="1" applyBorder="1" applyAlignment="1">
      <alignment vertical="center" wrapText="1"/>
    </xf>
    <xf numFmtId="0" fontId="1" fillId="32" borderId="46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89" fillId="0" borderId="30" xfId="0" applyFont="1" applyBorder="1" applyAlignment="1">
      <alignment vertical="center" wrapText="1"/>
    </xf>
    <xf numFmtId="0" fontId="90" fillId="0" borderId="30" xfId="0" applyFont="1" applyBorder="1" applyAlignment="1">
      <alignment vertical="center" wrapText="1"/>
    </xf>
    <xf numFmtId="0" fontId="89" fillId="0" borderId="31" xfId="0" applyFont="1" applyBorder="1" applyAlignment="1">
      <alignment vertical="center" wrapText="1"/>
    </xf>
    <xf numFmtId="0" fontId="89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4" borderId="3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wrapText="1"/>
    </xf>
    <xf numFmtId="0" fontId="14" fillId="34" borderId="5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1" xfId="59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89" fillId="0" borderId="20" xfId="0" applyFont="1" applyBorder="1" applyAlignment="1">
      <alignment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20" xfId="0" applyFont="1" applyBorder="1" applyAlignment="1">
      <alignment vertical="center" wrapText="1"/>
    </xf>
    <xf numFmtId="0" fontId="89" fillId="0" borderId="22" xfId="0" applyFont="1" applyBorder="1" applyAlignment="1">
      <alignment vertical="center" wrapText="1"/>
    </xf>
    <xf numFmtId="0" fontId="90" fillId="0" borderId="4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92" fontId="2" fillId="0" borderId="29" xfId="0" applyNumberFormat="1" applyFont="1" applyBorder="1" applyAlignment="1">
      <alignment horizontal="center" vertical="center" wrapText="1"/>
    </xf>
    <xf numFmtId="192" fontId="2" fillId="0" borderId="29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49" fontId="1" fillId="33" borderId="30" xfId="59" applyNumberFormat="1" applyFont="1" applyFill="1" applyBorder="1" applyAlignment="1">
      <alignment horizontal="center" vertical="center"/>
      <protection/>
    </xf>
    <xf numFmtId="0" fontId="1" fillId="33" borderId="41" xfId="59" applyFont="1" applyFill="1" applyBorder="1" applyAlignment="1">
      <alignment horizontal="left" vertical="center" wrapText="1"/>
      <protection/>
    </xf>
    <xf numFmtId="49" fontId="1" fillId="33" borderId="41" xfId="59" applyNumberFormat="1" applyFont="1" applyFill="1" applyBorder="1" applyAlignment="1">
      <alignment horizontal="center" vertical="center" wrapText="1"/>
      <protection/>
    </xf>
    <xf numFmtId="0" fontId="1" fillId="33" borderId="41" xfId="59" applyFont="1" applyFill="1" applyBorder="1" applyAlignment="1">
      <alignment vertical="center"/>
      <protection/>
    </xf>
    <xf numFmtId="0" fontId="1" fillId="33" borderId="41" xfId="59" applyFont="1" applyFill="1" applyBorder="1" applyAlignment="1">
      <alignment vertical="center" wrapText="1"/>
      <protection/>
    </xf>
    <xf numFmtId="0" fontId="1" fillId="33" borderId="41" xfId="59" applyFont="1" applyFill="1" applyBorder="1" applyAlignment="1">
      <alignment horizontal="left" vertical="center"/>
      <protection/>
    </xf>
    <xf numFmtId="0" fontId="1" fillId="33" borderId="34" xfId="59" applyFont="1" applyFill="1" applyBorder="1" applyAlignment="1">
      <alignment horizontal="left" vertical="center" wrapText="1"/>
      <protection/>
    </xf>
    <xf numFmtId="49" fontId="1" fillId="33" borderId="15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4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54" xfId="0" applyFont="1" applyFill="1" applyBorder="1" applyAlignment="1">
      <alignment horizontal="center" vertical="center"/>
    </xf>
    <xf numFmtId="0" fontId="25" fillId="32" borderId="55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27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5" fillId="32" borderId="58" xfId="0" applyFont="1" applyFill="1" applyBorder="1" applyAlignment="1">
      <alignment horizontal="center" vertical="center"/>
    </xf>
    <xf numFmtId="0" fontId="27" fillId="32" borderId="58" xfId="0" applyFont="1" applyFill="1" applyBorder="1" applyAlignment="1">
      <alignment horizontal="center" vertical="center"/>
    </xf>
    <xf numFmtId="0" fontId="27" fillId="32" borderId="59" xfId="0" applyFont="1" applyFill="1" applyBorder="1" applyAlignment="1">
      <alignment horizontal="center" vertical="center"/>
    </xf>
    <xf numFmtId="0" fontId="15" fillId="0" borderId="49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1" xfId="59" applyNumberFormat="1" applyFont="1" applyFill="1" applyBorder="1" applyAlignment="1">
      <alignment horizontal="center" vertical="center"/>
      <protection/>
    </xf>
    <xf numFmtId="3" fontId="91" fillId="0" borderId="15" xfId="60" applyNumberFormat="1" applyFont="1" applyBorder="1" applyAlignment="1">
      <alignment horizontal="center" vertical="center"/>
      <protection/>
    </xf>
    <xf numFmtId="3" fontId="91" fillId="0" borderId="30" xfId="60" applyNumberFormat="1" applyFont="1" applyBorder="1" applyAlignment="1">
      <alignment horizontal="center" vertical="center"/>
      <protection/>
    </xf>
    <xf numFmtId="3" fontId="91" fillId="0" borderId="31" xfId="60" applyNumberFormat="1" applyFont="1" applyBorder="1" applyAlignment="1">
      <alignment horizontal="center" vertical="center"/>
      <protection/>
    </xf>
    <xf numFmtId="3" fontId="91" fillId="0" borderId="12" xfId="60" applyNumberFormat="1" applyFont="1" applyBorder="1" applyAlignment="1">
      <alignment horizontal="center" vertical="center"/>
      <protection/>
    </xf>
    <xf numFmtId="3" fontId="91" fillId="0" borderId="10" xfId="60" applyNumberFormat="1" applyFont="1" applyBorder="1" applyAlignment="1">
      <alignment horizontal="center" vertical="center"/>
      <protection/>
    </xf>
    <xf numFmtId="3" fontId="91" fillId="0" borderId="11" xfId="60" applyNumberFormat="1" applyFont="1" applyBorder="1" applyAlignment="1">
      <alignment horizontal="center" vertical="center"/>
      <protection/>
    </xf>
    <xf numFmtId="3" fontId="91" fillId="32" borderId="28" xfId="60" applyNumberFormat="1" applyFont="1" applyFill="1" applyBorder="1" applyAlignment="1">
      <alignment horizontal="center" vertical="center"/>
      <protection/>
    </xf>
    <xf numFmtId="3" fontId="1" fillId="0" borderId="21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33" borderId="3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41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87" fillId="0" borderId="19" xfId="0" applyNumberFormat="1" applyFont="1" applyBorder="1" applyAlignment="1">
      <alignment horizontal="center" vertical="center"/>
    </xf>
    <xf numFmtId="3" fontId="87" fillId="0" borderId="13" xfId="0" applyNumberFormat="1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46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6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49" xfId="0" applyNumberFormat="1" applyFont="1" applyFill="1" applyBorder="1" applyAlignment="1" applyProtection="1">
      <alignment horizontal="center" vertical="center"/>
      <protection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87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2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" fillId="32" borderId="61" xfId="0" applyNumberFormat="1" applyFont="1" applyFill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4" fontId="1" fillId="32" borderId="23" xfId="0" applyNumberFormat="1" applyFont="1" applyFill="1" applyBorder="1" applyAlignment="1">
      <alignment horizontal="center" vertical="center"/>
    </xf>
    <xf numFmtId="4" fontId="1" fillId="32" borderId="34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32" borderId="28" xfId="0" applyNumberFormat="1" applyFont="1" applyFill="1" applyBorder="1" applyAlignment="1">
      <alignment horizontal="center" vertical="center"/>
    </xf>
    <xf numFmtId="3" fontId="1" fillId="0" borderId="41" xfId="59" applyNumberFormat="1" applyFont="1" applyBorder="1" applyAlignment="1">
      <alignment horizontal="center" vertical="center"/>
      <protection/>
    </xf>
    <xf numFmtId="3" fontId="1" fillId="0" borderId="41" xfId="59" applyNumberFormat="1" applyFont="1" applyBorder="1" applyAlignment="1">
      <alignment horizontal="center" vertical="center" wrapText="1"/>
      <protection/>
    </xf>
    <xf numFmtId="3" fontId="88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9" fillId="36" borderId="72" xfId="0" applyFont="1" applyFill="1" applyBorder="1" applyAlignment="1">
      <alignment horizontal="center" wrapText="1"/>
    </xf>
    <xf numFmtId="0" fontId="89" fillId="36" borderId="73" xfId="0" applyFont="1" applyFill="1" applyBorder="1" applyAlignment="1">
      <alignment horizontal="center" wrapText="1"/>
    </xf>
    <xf numFmtId="0" fontId="89" fillId="36" borderId="74" xfId="0" applyFont="1" applyFill="1" applyBorder="1" applyAlignment="1">
      <alignment/>
    </xf>
    <xf numFmtId="0" fontId="89" fillId="36" borderId="68" xfId="0" applyFont="1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84" fillId="0" borderId="0" xfId="0" applyFont="1" applyAlignment="1">
      <alignment horizontal="right"/>
    </xf>
    <xf numFmtId="0" fontId="2" fillId="32" borderId="33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88" fillId="0" borderId="19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3" fontId="87" fillId="32" borderId="27" xfId="0" applyNumberFormat="1" applyFont="1" applyFill="1" applyBorder="1" applyAlignment="1">
      <alignment horizontal="center" vertical="center"/>
    </xf>
    <xf numFmtId="3" fontId="88" fillId="32" borderId="27" xfId="0" applyNumberFormat="1" applyFont="1" applyFill="1" applyBorder="1" applyAlignment="1">
      <alignment horizontal="center" vertical="center"/>
    </xf>
    <xf numFmtId="3" fontId="87" fillId="32" borderId="28" xfId="0" applyNumberFormat="1" applyFont="1" applyFill="1" applyBorder="1" applyAlignment="1">
      <alignment horizontal="center" vertical="center"/>
    </xf>
    <xf numFmtId="3" fontId="87" fillId="32" borderId="62" xfId="0" applyNumberFormat="1" applyFont="1" applyFill="1" applyBorder="1" applyAlignment="1">
      <alignment horizontal="center" vertical="center"/>
    </xf>
    <xf numFmtId="0" fontId="86" fillId="32" borderId="3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87" fillId="32" borderId="65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3" fontId="92" fillId="0" borderId="15" xfId="0" applyNumberFormat="1" applyFont="1" applyBorder="1" applyAlignment="1">
      <alignment horizontal="center" vertical="center"/>
    </xf>
    <xf numFmtId="3" fontId="92" fillId="0" borderId="12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62" xfId="0" applyNumberFormat="1" applyFont="1" applyBorder="1" applyAlignment="1">
      <alignment horizontal="center" vertical="center"/>
    </xf>
    <xf numFmtId="3" fontId="92" fillId="0" borderId="35" xfId="0" applyNumberFormat="1" applyFont="1" applyBorder="1" applyAlignment="1">
      <alignment horizontal="center" vertical="center"/>
    </xf>
    <xf numFmtId="3" fontId="92" fillId="0" borderId="21" xfId="0" applyNumberFormat="1" applyFont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3" fontId="92" fillId="0" borderId="11" xfId="0" applyNumberFormat="1" applyFont="1" applyBorder="1" applyAlignment="1">
      <alignment horizontal="center" vertical="center"/>
    </xf>
    <xf numFmtId="3" fontId="93" fillId="0" borderId="25" xfId="0" applyNumberFormat="1" applyFont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3" fontId="92" fillId="0" borderId="31" xfId="0" applyNumberFormat="1" applyFont="1" applyBorder="1" applyAlignment="1">
      <alignment horizontal="center" vertical="center"/>
    </xf>
    <xf numFmtId="3" fontId="93" fillId="0" borderId="32" xfId="0" applyNumberFormat="1" applyFont="1" applyBorder="1" applyAlignment="1">
      <alignment horizontal="center" vertical="center"/>
    </xf>
    <xf numFmtId="3" fontId="93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32" borderId="65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right" vertical="center"/>
      <protection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3" fontId="15" fillId="0" borderId="56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/>
      <protection/>
    </xf>
    <xf numFmtId="3" fontId="85" fillId="36" borderId="75" xfId="0" applyNumberFormat="1" applyFont="1" applyFill="1" applyBorder="1" applyAlignment="1">
      <alignment horizontal="center"/>
    </xf>
    <xf numFmtId="3" fontId="85" fillId="36" borderId="24" xfId="0" applyNumberFormat="1" applyFont="1" applyFill="1" applyBorder="1" applyAlignment="1">
      <alignment horizontal="center"/>
    </xf>
    <xf numFmtId="3" fontId="85" fillId="36" borderId="25" xfId="0" applyNumberFormat="1" applyFont="1" applyFill="1" applyBorder="1" applyAlignment="1">
      <alignment horizontal="center"/>
    </xf>
    <xf numFmtId="3" fontId="85" fillId="36" borderId="38" xfId="0" applyNumberFormat="1" applyFont="1" applyFill="1" applyBorder="1" applyAlignment="1">
      <alignment horizontal="center"/>
    </xf>
    <xf numFmtId="0" fontId="85" fillId="34" borderId="32" xfId="0" applyFont="1" applyFill="1" applyBorder="1" applyAlignment="1">
      <alignment horizontal="center"/>
    </xf>
    <xf numFmtId="0" fontId="2" fillId="32" borderId="33" xfId="59" applyFont="1" applyFill="1" applyBorder="1" applyAlignment="1">
      <alignment horizontal="center" vertical="top" wrapText="1"/>
      <protection/>
    </xf>
    <xf numFmtId="0" fontId="2" fillId="32" borderId="69" xfId="59" applyFont="1" applyFill="1" applyBorder="1" applyAlignment="1">
      <alignment horizontal="center" wrapText="1"/>
      <protection/>
    </xf>
    <xf numFmtId="0" fontId="2" fillId="0" borderId="7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32" borderId="77" xfId="59" applyFont="1" applyFill="1" applyBorder="1" applyAlignment="1">
      <alignment horizontal="center" wrapText="1"/>
      <protection/>
    </xf>
    <xf numFmtId="0" fontId="2" fillId="32" borderId="78" xfId="59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21" xfId="59" applyNumberFormat="1" applyFont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7" xfId="59" applyFont="1" applyFill="1" applyBorder="1" applyAlignment="1">
      <alignment horizontal="center" vertical="center" wrapText="1"/>
      <protection/>
    </xf>
    <xf numFmtId="3" fontId="2" fillId="32" borderId="62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34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70" xfId="59" applyFont="1" applyFill="1" applyBorder="1" applyAlignment="1">
      <alignment horizontal="center" vertical="center" wrapText="1"/>
      <protection/>
    </xf>
    <xf numFmtId="0" fontId="1" fillId="37" borderId="75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3" fontId="2" fillId="32" borderId="36" xfId="59" applyNumberFormat="1" applyFont="1" applyFill="1" applyBorder="1" applyAlignment="1">
      <alignment horizontal="center" vertical="center"/>
      <protection/>
    </xf>
    <xf numFmtId="0" fontId="1" fillId="37" borderId="83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3" fontId="1" fillId="0" borderId="48" xfId="59" applyNumberFormat="1" applyFont="1" applyBorder="1" applyAlignment="1">
      <alignment horizontal="center" vertical="center"/>
      <protection/>
    </xf>
    <xf numFmtId="3" fontId="1" fillId="0" borderId="48" xfId="59" applyNumberFormat="1" applyFont="1" applyBorder="1" applyAlignment="1">
      <alignment horizontal="center" vertical="center" wrapText="1"/>
      <protection/>
    </xf>
    <xf numFmtId="3" fontId="1" fillId="0" borderId="49" xfId="59" applyNumberFormat="1" applyFont="1" applyBorder="1" applyAlignment="1">
      <alignment horizontal="center" vertical="center"/>
      <protection/>
    </xf>
    <xf numFmtId="3" fontId="2" fillId="32" borderId="84" xfId="59" applyNumberFormat="1" applyFont="1" applyFill="1" applyBorder="1" applyAlignment="1">
      <alignment horizontal="center" vertical="center"/>
      <protection/>
    </xf>
    <xf numFmtId="0" fontId="2" fillId="37" borderId="26" xfId="59" applyFont="1" applyFill="1" applyBorder="1" applyAlignment="1">
      <alignment horizontal="center" vertical="center" wrapText="1"/>
      <protection/>
    </xf>
    <xf numFmtId="49" fontId="1" fillId="0" borderId="21" xfId="59" applyNumberFormat="1" applyFont="1" applyBorder="1" applyAlignment="1">
      <alignment horizontal="center" vertical="center" wrapText="1"/>
      <protection/>
    </xf>
    <xf numFmtId="0" fontId="2" fillId="32" borderId="35" xfId="59" applyFont="1" applyFill="1" applyBorder="1" applyAlignment="1">
      <alignment horizontal="center" vertical="center" wrapText="1"/>
      <protection/>
    </xf>
    <xf numFmtId="0" fontId="1" fillId="38" borderId="60" xfId="59" applyFont="1" applyFill="1" applyBorder="1">
      <alignment/>
      <protection/>
    </xf>
    <xf numFmtId="0" fontId="1" fillId="38" borderId="60" xfId="59" applyFont="1" applyFill="1" applyBorder="1" applyAlignment="1">
      <alignment vertical="center" wrapText="1"/>
      <protection/>
    </xf>
    <xf numFmtId="0" fontId="1" fillId="38" borderId="60" xfId="59" applyFont="1" applyFill="1" applyBorder="1" applyAlignment="1">
      <alignment vertical="center"/>
      <protection/>
    </xf>
    <xf numFmtId="0" fontId="2" fillId="37" borderId="60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47" xfId="59" applyNumberFormat="1" applyFont="1" applyBorder="1" applyAlignment="1">
      <alignment horizontal="center" vertical="center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3" fontId="2" fillId="0" borderId="62" xfId="59" applyNumberFormat="1" applyFont="1" applyFill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3" fontId="2" fillId="0" borderId="36" xfId="59" applyNumberFormat="1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5" xfId="59" applyNumberFormat="1" applyFont="1" applyFill="1" applyBorder="1" applyAlignment="1">
      <alignment horizontal="center" vertical="center"/>
      <protection/>
    </xf>
    <xf numFmtId="3" fontId="1" fillId="0" borderId="81" xfId="59" applyNumberFormat="1" applyFont="1" applyFill="1" applyBorder="1" applyAlignment="1">
      <alignment horizontal="center" vertical="center"/>
      <protection/>
    </xf>
    <xf numFmtId="3" fontId="1" fillId="0" borderId="82" xfId="59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1" fillId="0" borderId="0" xfId="0" applyFont="1" applyAlignment="1">
      <alignment horizontal="right"/>
    </xf>
    <xf numFmtId="0" fontId="13" fillId="0" borderId="86" xfId="0" applyFont="1" applyBorder="1" applyAlignment="1">
      <alignment/>
    </xf>
    <xf numFmtId="0" fontId="91" fillId="0" borderId="87" xfId="0" applyFont="1" applyBorder="1" applyAlignment="1">
      <alignment horizontal="right"/>
    </xf>
    <xf numFmtId="3" fontId="84" fillId="0" borderId="12" xfId="0" applyNumberFormat="1" applyFont="1" applyBorder="1" applyAlignment="1">
      <alignment horizontal="center" vertical="center"/>
    </xf>
    <xf numFmtId="3" fontId="84" fillId="0" borderId="19" xfId="0" applyNumberFormat="1" applyFont="1" applyBorder="1" applyAlignment="1">
      <alignment horizontal="center" vertical="center"/>
    </xf>
    <xf numFmtId="0" fontId="13" fillId="36" borderId="68" xfId="0" applyFont="1" applyFill="1" applyBorder="1" applyAlignment="1">
      <alignment/>
    </xf>
    <xf numFmtId="3" fontId="84" fillId="0" borderId="11" xfId="0" applyNumberFormat="1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36" borderId="88" xfId="0" applyFont="1" applyFill="1" applyBorder="1" applyAlignment="1">
      <alignment/>
    </xf>
    <xf numFmtId="0" fontId="84" fillId="36" borderId="89" xfId="0" applyFont="1" applyFill="1" applyBorder="1" applyAlignment="1">
      <alignment horizontal="right"/>
    </xf>
    <xf numFmtId="199" fontId="94" fillId="36" borderId="16" xfId="65" applyNumberFormat="1" applyFont="1" applyFill="1" applyBorder="1" applyAlignment="1">
      <alignment horizontal="center" vertical="center"/>
    </xf>
    <xf numFmtId="9" fontId="84" fillId="36" borderId="61" xfId="65" applyFont="1" applyFill="1" applyBorder="1" applyAlignment="1">
      <alignment horizontal="center" vertical="center"/>
    </xf>
    <xf numFmtId="0" fontId="84" fillId="36" borderId="90" xfId="0" applyFont="1" applyFill="1" applyBorder="1" applyAlignment="1">
      <alignment horizontal="center" vertical="center"/>
    </xf>
    <xf numFmtId="199" fontId="94" fillId="36" borderId="90" xfId="65" applyNumberFormat="1" applyFont="1" applyFill="1" applyBorder="1" applyAlignment="1">
      <alignment horizontal="center" vertical="center"/>
    </xf>
    <xf numFmtId="3" fontId="84" fillId="0" borderId="28" xfId="0" applyNumberFormat="1" applyFont="1" applyBorder="1" applyAlignment="1">
      <alignment horizontal="center" vertical="center"/>
    </xf>
    <xf numFmtId="0" fontId="13" fillId="34" borderId="91" xfId="0" applyFont="1" applyFill="1" applyBorder="1" applyAlignment="1">
      <alignment/>
    </xf>
    <xf numFmtId="0" fontId="13" fillId="34" borderId="92" xfId="0" applyFont="1" applyFill="1" applyBorder="1" applyAlignment="1">
      <alignment horizontal="right"/>
    </xf>
    <xf numFmtId="0" fontId="84" fillId="34" borderId="92" xfId="0" applyFont="1" applyFill="1" applyBorder="1" applyAlignment="1">
      <alignment horizontal="center"/>
    </xf>
    <xf numFmtId="9" fontId="84" fillId="34" borderId="92" xfId="65" applyFont="1" applyFill="1" applyBorder="1" applyAlignment="1">
      <alignment/>
    </xf>
    <xf numFmtId="9" fontId="84" fillId="34" borderId="93" xfId="65" applyFont="1" applyFill="1" applyBorder="1" applyAlignment="1">
      <alignment/>
    </xf>
    <xf numFmtId="3" fontId="84" fillId="0" borderId="27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/>
    </xf>
    <xf numFmtId="0" fontId="1" fillId="0" borderId="27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13" fillId="0" borderId="65" xfId="0" applyFont="1" applyBorder="1" applyAlignment="1">
      <alignment/>
    </xf>
    <xf numFmtId="0" fontId="13" fillId="36" borderId="6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91" fillId="0" borderId="29" xfId="0" applyFont="1" applyBorder="1" applyAlignment="1">
      <alignment horizontal="right"/>
    </xf>
    <xf numFmtId="14" fontId="84" fillId="36" borderId="26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34" borderId="65" xfId="0" applyFont="1" applyFill="1" applyBorder="1" applyAlignment="1">
      <alignment horizontal="right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36" borderId="53" xfId="0" applyFont="1" applyFill="1" applyBorder="1" applyAlignment="1">
      <alignment horizontal="left"/>
    </xf>
    <xf numFmtId="0" fontId="3" fillId="36" borderId="53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vertical="center" wrapText="1"/>
    </xf>
    <xf numFmtId="0" fontId="95" fillId="34" borderId="0" xfId="0" applyFont="1" applyFill="1" applyBorder="1" applyAlignment="1">
      <alignment/>
    </xf>
    <xf numFmtId="0" fontId="3" fillId="0" borderId="42" xfId="0" applyFont="1" applyBorder="1" applyAlignment="1">
      <alignment/>
    </xf>
    <xf numFmtId="193" fontId="14" fillId="32" borderId="26" xfId="0" applyNumberFormat="1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3" fontId="14" fillId="32" borderId="28" xfId="0" applyNumberFormat="1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36" fillId="39" borderId="27" xfId="0" applyFont="1" applyFill="1" applyBorder="1" applyAlignment="1">
      <alignment horizontal="center" vertical="center" wrapText="1"/>
    </xf>
    <xf numFmtId="0" fontId="36" fillId="39" borderId="6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3" fontId="21" fillId="34" borderId="19" xfId="0" applyNumberFormat="1" applyFont="1" applyFill="1" applyBorder="1" applyAlignment="1">
      <alignment horizontal="center" vertical="center"/>
    </xf>
    <xf numFmtId="3" fontId="22" fillId="34" borderId="35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99" fontId="14" fillId="36" borderId="16" xfId="65" applyNumberFormat="1" applyFont="1" applyFill="1" applyBorder="1" applyAlignment="1">
      <alignment horizontal="center" vertical="center"/>
    </xf>
    <xf numFmtId="199" fontId="3" fillId="36" borderId="16" xfId="65" applyNumberFormat="1" applyFont="1" applyFill="1" applyBorder="1" applyAlignment="1">
      <alignment horizontal="center" vertical="center"/>
    </xf>
    <xf numFmtId="199" fontId="3" fillId="36" borderId="90" xfId="65" applyNumberFormat="1" applyFont="1" applyFill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199" fontId="3" fillId="36" borderId="61" xfId="65" applyNumberFormat="1" applyFont="1" applyFill="1" applyBorder="1" applyAlignment="1">
      <alignment horizontal="center" vertical="center"/>
    </xf>
    <xf numFmtId="9" fontId="3" fillId="36" borderId="61" xfId="65" applyFont="1" applyFill="1" applyBorder="1" applyAlignment="1">
      <alignment horizontal="center" vertical="center"/>
    </xf>
    <xf numFmtId="9" fontId="3" fillId="36" borderId="87" xfId="65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left"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42" fillId="0" borderId="72" xfId="59" applyNumberFormat="1" applyFont="1" applyBorder="1" applyAlignment="1">
      <alignment horizontal="center" vertical="center" wrapText="1"/>
      <protection/>
    </xf>
    <xf numFmtId="0" fontId="39" fillId="0" borderId="72" xfId="61" applyFont="1" applyBorder="1" applyAlignment="1">
      <alignment horizontal="left" vertical="center" wrapText="1"/>
      <protection/>
    </xf>
    <xf numFmtId="3" fontId="42" fillId="0" borderId="72" xfId="59" applyNumberFormat="1" applyFont="1" applyBorder="1" applyAlignment="1">
      <alignment horizontal="center" vertical="center" wrapText="1"/>
      <protection/>
    </xf>
    <xf numFmtId="0" fontId="96" fillId="0" borderId="24" xfId="62" applyFont="1" applyBorder="1" applyAlignment="1">
      <alignment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96" fillId="0" borderId="26" xfId="62" applyFont="1" applyBorder="1" applyAlignment="1">
      <alignment vertical="center" wrapText="1"/>
      <protection/>
    </xf>
    <xf numFmtId="0" fontId="96" fillId="0" borderId="0" xfId="62" applyFont="1" applyBorder="1" applyAlignment="1">
      <alignment vertical="center" wrapText="1"/>
      <protection/>
    </xf>
    <xf numFmtId="3" fontId="43" fillId="0" borderId="17" xfId="59" applyNumberFormat="1" applyFont="1" applyBorder="1" applyAlignment="1">
      <alignment horizontal="center" vertical="center" wrapText="1"/>
      <protection/>
    </xf>
    <xf numFmtId="0" fontId="39" fillId="0" borderId="0" xfId="61" applyFont="1" applyBorder="1" applyAlignment="1">
      <alignment horizontal="left" vertical="center" wrapText="1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3" fontId="42" fillId="0" borderId="17" xfId="61" applyNumberFormat="1" applyFont="1" applyBorder="1" applyAlignment="1">
      <alignment horizontal="center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3" fontId="43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left"/>
      <protection/>
    </xf>
    <xf numFmtId="0" fontId="15" fillId="0" borderId="69" xfId="0" applyFont="1" applyFill="1" applyBorder="1" applyAlignment="1" applyProtection="1">
      <alignment horizontal="left" vertical="center"/>
      <protection/>
    </xf>
    <xf numFmtId="0" fontId="15" fillId="0" borderId="52" xfId="0" applyFont="1" applyBorder="1" applyAlignment="1" applyProtection="1">
      <alignment horizontal="left" vertical="center" wrapText="1"/>
      <protection locked="0"/>
    </xf>
    <xf numFmtId="3" fontId="15" fillId="0" borderId="52" xfId="0" applyNumberFormat="1" applyFont="1" applyFill="1" applyBorder="1" applyAlignment="1" applyProtection="1">
      <alignment horizontal="left" vertical="center"/>
      <protection locked="0"/>
    </xf>
    <xf numFmtId="0" fontId="15" fillId="0" borderId="52" xfId="0" applyFont="1" applyFill="1" applyBorder="1" applyAlignment="1" applyProtection="1">
      <alignment horizontal="left" vertical="center"/>
      <protection/>
    </xf>
    <xf numFmtId="3" fontId="15" fillId="0" borderId="12" xfId="0" applyNumberFormat="1" applyFont="1" applyFill="1" applyBorder="1" applyAlignment="1" applyProtection="1">
      <alignment horizontal="left" vertical="center"/>
      <protection/>
    </xf>
    <xf numFmtId="3" fontId="15" fillId="0" borderId="12" xfId="0" applyNumberFormat="1" applyFont="1" applyBorder="1" applyAlignment="1" applyProtection="1">
      <alignment horizontal="left" vertical="center"/>
      <protection locked="0"/>
    </xf>
    <xf numFmtId="3" fontId="15" fillId="0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4" fillId="0" borderId="0" xfId="0" applyFont="1" applyAlignment="1">
      <alignment horizontal="left"/>
    </xf>
    <xf numFmtId="0" fontId="15" fillId="0" borderId="70" xfId="0" applyFont="1" applyFill="1" applyBorder="1" applyAlignment="1" applyProtection="1">
      <alignment horizontal="left" vertical="center"/>
      <protection/>
    </xf>
    <xf numFmtId="0" fontId="15" fillId="0" borderId="68" xfId="0" applyFont="1" applyBorder="1" applyAlignment="1" applyProtection="1">
      <alignment horizontal="left" vertical="center" wrapText="1"/>
      <protection locked="0"/>
    </xf>
    <xf numFmtId="3" fontId="15" fillId="0" borderId="68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horizontal="left" vertical="center"/>
      <protection/>
    </xf>
    <xf numFmtId="3" fontId="15" fillId="0" borderId="10" xfId="0" applyNumberFormat="1" applyFont="1" applyBorder="1" applyAlignment="1" applyProtection="1">
      <alignment horizontal="left" vertical="center"/>
      <protection locked="0"/>
    </xf>
    <xf numFmtId="3" fontId="15" fillId="0" borderId="41" xfId="0" applyNumberFormat="1" applyFont="1" applyFill="1" applyBorder="1" applyAlignment="1" applyProtection="1">
      <alignment horizontal="left" vertical="center"/>
      <protection locked="0"/>
    </xf>
    <xf numFmtId="3" fontId="15" fillId="0" borderId="16" xfId="0" applyNumberFormat="1" applyFont="1" applyFill="1" applyBorder="1" applyAlignment="1" applyProtection="1">
      <alignment horizontal="left" vertical="center"/>
      <protection/>
    </xf>
    <xf numFmtId="3" fontId="15" fillId="0" borderId="16" xfId="0" applyNumberFormat="1" applyFont="1" applyBorder="1" applyAlignment="1" applyProtection="1">
      <alignment horizontal="left" vertical="center"/>
      <protection locked="0"/>
    </xf>
    <xf numFmtId="3" fontId="15" fillId="0" borderId="46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 applyProtection="1">
      <alignment horizontal="left" vertical="center"/>
      <protection/>
    </xf>
    <xf numFmtId="3" fontId="15" fillId="0" borderId="17" xfId="0" applyNumberFormat="1" applyFont="1" applyBorder="1" applyAlignment="1" applyProtection="1">
      <alignment horizontal="left" vertical="center"/>
      <protection locked="0"/>
    </xf>
    <xf numFmtId="3" fontId="15" fillId="0" borderId="66" xfId="0" applyNumberFormat="1" applyFont="1" applyFill="1" applyBorder="1" applyAlignment="1" applyProtection="1">
      <alignment horizontal="left" vertical="center"/>
      <protection locked="0"/>
    </xf>
    <xf numFmtId="0" fontId="3" fillId="0" borderId="7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193" fontId="5" fillId="32" borderId="69" xfId="0" applyNumberFormat="1" applyFont="1" applyFill="1" applyBorder="1" applyAlignment="1">
      <alignment horizontal="center" vertical="center" wrapText="1"/>
    </xf>
    <xf numFmtId="193" fontId="5" fillId="32" borderId="33" xfId="0" applyNumberFormat="1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3" fontId="5" fillId="32" borderId="52" xfId="0" applyNumberFormat="1" applyFont="1" applyFill="1" applyBorder="1" applyAlignment="1">
      <alignment horizontal="center" vertical="center" wrapText="1"/>
    </xf>
    <xf numFmtId="3" fontId="5" fillId="32" borderId="28" xfId="0" applyNumberFormat="1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45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69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  <xf numFmtId="0" fontId="16" fillId="32" borderId="65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36" borderId="97" xfId="0" applyFont="1" applyFill="1" applyBorder="1" applyAlignment="1">
      <alignment horizontal="right"/>
    </xf>
    <xf numFmtId="0" fontId="84" fillId="36" borderId="87" xfId="0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95" fillId="0" borderId="0" xfId="0" applyFont="1" applyAlignment="1">
      <alignment horizontal="right"/>
    </xf>
    <xf numFmtId="0" fontId="9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6" borderId="60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36" borderId="5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0" borderId="9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84" fillId="34" borderId="0" xfId="0" applyFont="1" applyFill="1" applyBorder="1" applyAlignment="1">
      <alignment horizontal="left" wrapText="1"/>
    </xf>
    <xf numFmtId="0" fontId="3" fillId="0" borderId="100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5" fillId="32" borderId="96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83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93" fontId="5" fillId="32" borderId="99" xfId="0" applyNumberFormat="1" applyFont="1" applyFill="1" applyBorder="1" applyAlignment="1">
      <alignment horizontal="center" vertical="center" wrapText="1"/>
    </xf>
    <xf numFmtId="193" fontId="5" fillId="32" borderId="60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8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1" xfId="0" applyNumberFormat="1" applyFont="1" applyFill="1" applyBorder="1" applyAlignment="1">
      <alignment horizontal="center" vertical="center" wrapText="1"/>
    </xf>
    <xf numFmtId="2" fontId="2" fillId="32" borderId="5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4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61" xfId="59" applyFont="1" applyFill="1" applyBorder="1" applyAlignment="1">
      <alignment horizontal="center" vertical="center" wrapText="1"/>
      <protection/>
    </xf>
    <xf numFmtId="0" fontId="2" fillId="32" borderId="23" xfId="59" applyFont="1" applyFill="1" applyBorder="1" applyAlignment="1">
      <alignment horizontal="center" vertical="center" wrapText="1"/>
      <protection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8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5" xfId="59" applyFont="1" applyFill="1" applyBorder="1" applyAlignment="1">
      <alignment horizontal="center" vertical="center" wrapText="1"/>
      <protection/>
    </xf>
    <xf numFmtId="0" fontId="2" fillId="32" borderId="82" xfId="59" applyFont="1" applyFill="1" applyBorder="1" applyAlignment="1">
      <alignment horizontal="center" vertical="center" wrapText="1"/>
      <protection/>
    </xf>
    <xf numFmtId="0" fontId="2" fillId="32" borderId="45" xfId="59" applyFont="1" applyFill="1" applyBorder="1" applyAlignment="1">
      <alignment horizontal="center" vertical="center" wrapText="1"/>
      <protection/>
    </xf>
    <xf numFmtId="0" fontId="2" fillId="32" borderId="31" xfId="59" applyFont="1" applyFill="1" applyBorder="1" applyAlignment="1">
      <alignment horizontal="center" vertical="center" wrapText="1"/>
      <protection/>
    </xf>
    <xf numFmtId="0" fontId="2" fillId="32" borderId="9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89" fillId="0" borderId="0" xfId="60" applyFont="1" applyAlignment="1">
      <alignment horizontal="center" vertical="center" wrapText="1"/>
      <protection/>
    </xf>
    <xf numFmtId="0" fontId="97" fillId="0" borderId="0" xfId="60" applyFont="1" applyAlignment="1">
      <alignment horizontal="center" vertical="center" wrapText="1"/>
      <protection/>
    </xf>
    <xf numFmtId="3" fontId="91" fillId="32" borderId="75" xfId="60" applyNumberFormat="1" applyFont="1" applyFill="1" applyBorder="1" applyAlignment="1">
      <alignment horizontal="center" vertical="center"/>
      <protection/>
    </xf>
    <xf numFmtId="3" fontId="91" fillId="32" borderId="35" xfId="60" applyNumberFormat="1" applyFont="1" applyFill="1" applyBorder="1" applyAlignment="1">
      <alignment horizontal="center" vertical="center"/>
      <protection/>
    </xf>
    <xf numFmtId="0" fontId="91" fillId="32" borderId="69" xfId="60" applyFont="1" applyFill="1" applyBorder="1" applyAlignment="1">
      <alignment horizontal="center" vertical="center" wrapText="1"/>
      <protection/>
    </xf>
    <xf numFmtId="0" fontId="91" fillId="32" borderId="33" xfId="60" applyFont="1" applyFill="1" applyBorder="1" applyAlignment="1">
      <alignment horizontal="center" vertical="center" wrapText="1"/>
      <protection/>
    </xf>
    <xf numFmtId="0" fontId="91" fillId="32" borderId="52" xfId="60" applyFont="1" applyFill="1" applyBorder="1" applyAlignment="1">
      <alignment horizontal="center" vertical="center" wrapText="1"/>
      <protection/>
    </xf>
    <xf numFmtId="0" fontId="91" fillId="32" borderId="28" xfId="60" applyFont="1" applyFill="1" applyBorder="1" applyAlignment="1">
      <alignment horizontal="center" vertical="center" wrapText="1"/>
      <protection/>
    </xf>
    <xf numFmtId="0" fontId="1" fillId="32" borderId="75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00" xfId="0" applyFont="1" applyFill="1" applyBorder="1" applyAlignment="1">
      <alignment horizontal="right" vertical="center" wrapText="1"/>
    </xf>
    <xf numFmtId="0" fontId="2" fillId="32" borderId="61" xfId="0" applyFont="1" applyFill="1" applyBorder="1" applyAlignment="1">
      <alignment horizontal="right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2" borderId="75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1" fillId="32" borderId="8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2" fillId="37" borderId="37" xfId="59" applyFont="1" applyFill="1" applyBorder="1" applyAlignment="1">
      <alignment horizontal="center" vertical="center" wrapText="1"/>
      <protection/>
    </xf>
    <xf numFmtId="0" fontId="2" fillId="37" borderId="0" xfId="59" applyFont="1" applyFill="1" applyBorder="1" applyAlignment="1">
      <alignment horizontal="center" vertical="center" wrapText="1"/>
      <protection/>
    </xf>
    <xf numFmtId="0" fontId="2" fillId="38" borderId="99" xfId="59" applyFont="1" applyFill="1" applyBorder="1" applyAlignment="1">
      <alignment horizontal="center" vertical="center" wrapText="1"/>
      <protection/>
    </xf>
    <xf numFmtId="0" fontId="2" fillId="38" borderId="6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2" borderId="4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1" fillId="32" borderId="64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42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7" fillId="32" borderId="4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3" fillId="39" borderId="98" xfId="0" applyFont="1" applyFill="1" applyBorder="1" applyAlignment="1">
      <alignment horizontal="center" wrapText="1"/>
    </xf>
    <xf numFmtId="0" fontId="13" fillId="39" borderId="71" xfId="0" applyFont="1" applyFill="1" applyBorder="1" applyAlignment="1">
      <alignment horizontal="center" wrapText="1"/>
    </xf>
    <xf numFmtId="0" fontId="13" fillId="39" borderId="44" xfId="0" applyFont="1" applyFill="1" applyBorder="1" applyAlignment="1">
      <alignment horizontal="center" wrapText="1"/>
    </xf>
    <xf numFmtId="0" fontId="13" fillId="39" borderId="65" xfId="0" applyFont="1" applyFill="1" applyBorder="1" applyAlignment="1">
      <alignment horizontal="center" wrapText="1"/>
    </xf>
    <xf numFmtId="0" fontId="36" fillId="39" borderId="75" xfId="0" applyFont="1" applyFill="1" applyBorder="1" applyAlignment="1">
      <alignment horizontal="center" vertical="center" wrapText="1"/>
    </xf>
    <xf numFmtId="0" fontId="36" fillId="39" borderId="38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100" xfId="0" applyFont="1" applyFill="1" applyBorder="1" applyAlignment="1">
      <alignment horizontal="center" vertical="center" wrapText="1"/>
    </xf>
    <xf numFmtId="0" fontId="17" fillId="32" borderId="102" xfId="0" applyFont="1" applyFill="1" applyBorder="1" applyAlignment="1">
      <alignment horizontal="center" vertical="center" wrapText="1"/>
    </xf>
    <xf numFmtId="0" fontId="17" fillId="32" borderId="76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101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right"/>
    </xf>
    <xf numFmtId="0" fontId="2" fillId="32" borderId="83" xfId="0" applyFont="1" applyFill="1" applyBorder="1" applyAlignment="1">
      <alignment horizontal="right"/>
    </xf>
    <xf numFmtId="0" fontId="2" fillId="32" borderId="38" xfId="0" applyFont="1" applyFill="1" applyBorder="1" applyAlignment="1">
      <alignment horizontal="right"/>
    </xf>
    <xf numFmtId="0" fontId="2" fillId="32" borderId="103" xfId="0" applyFont="1" applyFill="1" applyBorder="1" applyAlignment="1">
      <alignment horizontal="center" wrapText="1" shrinkToFit="1"/>
    </xf>
    <xf numFmtId="0" fontId="2" fillId="32" borderId="104" xfId="0" applyFont="1" applyFill="1" applyBorder="1" applyAlignment="1">
      <alignment horizontal="center" wrapText="1" shrinkToFit="1"/>
    </xf>
    <xf numFmtId="0" fontId="2" fillId="32" borderId="89" xfId="0" applyFont="1" applyFill="1" applyBorder="1" applyAlignment="1">
      <alignment horizontal="center" vertical="center" wrapText="1" shrinkToFit="1"/>
    </xf>
    <xf numFmtId="0" fontId="2" fillId="32" borderId="27" xfId="0" applyFont="1" applyFill="1" applyBorder="1" applyAlignment="1">
      <alignment horizontal="center" vertical="center" wrapText="1" shrinkToFit="1"/>
    </xf>
    <xf numFmtId="0" fontId="43" fillId="38" borderId="52" xfId="62" applyFont="1" applyFill="1" applyBorder="1" applyAlignment="1">
      <alignment horizontal="center" vertical="center" wrapText="1"/>
      <protection/>
    </xf>
    <xf numFmtId="0" fontId="43" fillId="38" borderId="28" xfId="62" applyFont="1" applyFill="1" applyBorder="1" applyAlignment="1">
      <alignment horizontal="center" vertical="center" wrapText="1"/>
      <protection/>
    </xf>
    <xf numFmtId="0" fontId="43" fillId="38" borderId="96" xfId="62" applyFont="1" applyFill="1" applyBorder="1" applyAlignment="1">
      <alignment horizontal="center" vertical="center" wrapText="1"/>
      <protection/>
    </xf>
    <xf numFmtId="0" fontId="43" fillId="38" borderId="62" xfId="62" applyFont="1" applyFill="1" applyBorder="1" applyAlignment="1">
      <alignment horizontal="center" vertical="center" wrapText="1"/>
      <protection/>
    </xf>
    <xf numFmtId="0" fontId="44" fillId="0" borderId="47" xfId="59" applyFont="1" applyFill="1" applyBorder="1" applyAlignment="1">
      <alignment horizontal="left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19" xfId="59" applyFont="1" applyFill="1" applyBorder="1" applyAlignment="1">
      <alignment horizontal="left" vertical="center" wrapText="1"/>
      <protection/>
    </xf>
    <xf numFmtId="0" fontId="44" fillId="0" borderId="48" xfId="59" applyFont="1" applyFill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21" xfId="59" applyFont="1" applyFill="1" applyBorder="1" applyAlignment="1">
      <alignment horizontal="left" vertical="center" wrapText="1"/>
      <protection/>
    </xf>
    <xf numFmtId="49" fontId="44" fillId="0" borderId="47" xfId="59" applyNumberFormat="1" applyFont="1" applyBorder="1" applyAlignment="1">
      <alignment horizontal="left" vertical="center" wrapText="1"/>
      <protection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19" xfId="59" applyNumberFormat="1" applyFont="1" applyBorder="1" applyAlignment="1">
      <alignment horizontal="left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42" fillId="0" borderId="54" xfId="59" applyFont="1" applyBorder="1" applyAlignment="1">
      <alignment horizontal="right" vertical="center" wrapText="1"/>
      <protection/>
    </xf>
    <xf numFmtId="0" fontId="43" fillId="38" borderId="69" xfId="59" applyFont="1" applyFill="1" applyBorder="1" applyAlignment="1">
      <alignment horizontal="center" vertical="center" wrapText="1"/>
      <protection/>
    </xf>
    <xf numFmtId="0" fontId="43" fillId="38" borderId="33" xfId="59" applyFont="1" applyFill="1" applyBorder="1" applyAlignment="1">
      <alignment horizontal="center" vertical="center" wrapText="1"/>
      <protection/>
    </xf>
    <xf numFmtId="0" fontId="43" fillId="38" borderId="105" xfId="59" applyFont="1" applyFill="1" applyBorder="1" applyAlignment="1">
      <alignment horizontal="center" vertical="center"/>
      <protection/>
    </xf>
    <xf numFmtId="0" fontId="43" fillId="38" borderId="84" xfId="59" applyFont="1" applyFill="1" applyBorder="1" applyAlignment="1">
      <alignment horizontal="center" vertical="center"/>
      <protection/>
    </xf>
    <xf numFmtId="0" fontId="43" fillId="38" borderId="16" xfId="59" applyFont="1" applyFill="1" applyBorder="1" applyAlignment="1">
      <alignment horizontal="center" vertical="center" wrapText="1"/>
      <protection/>
    </xf>
    <xf numFmtId="0" fontId="43" fillId="38" borderId="11" xfId="59" applyFont="1" applyFill="1" applyBorder="1" applyAlignment="1">
      <alignment horizontal="center" vertical="center" wrapText="1"/>
      <protection/>
    </xf>
    <xf numFmtId="0" fontId="19" fillId="36" borderId="75" xfId="0" applyFont="1" applyFill="1" applyBorder="1" applyAlignment="1" applyProtection="1">
      <alignment horizontal="center" vertical="center"/>
      <protection/>
    </xf>
    <xf numFmtId="0" fontId="19" fillId="36" borderId="83" xfId="0" applyFont="1" applyFill="1" applyBorder="1" applyAlignment="1" applyProtection="1">
      <alignment horizontal="center" vertical="center"/>
      <protection/>
    </xf>
    <xf numFmtId="0" fontId="19" fillId="36" borderId="38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32" borderId="69" xfId="0" applyFont="1" applyFill="1" applyBorder="1" applyAlignment="1" applyProtection="1">
      <alignment horizontal="center" vertical="center" wrapText="1"/>
      <protection/>
    </xf>
    <xf numFmtId="0" fontId="19" fillId="32" borderId="33" xfId="0" applyFont="1" applyFill="1" applyBorder="1" applyAlignment="1" applyProtection="1">
      <alignment horizontal="center" vertical="center" wrapText="1"/>
      <protection/>
    </xf>
    <xf numFmtId="49" fontId="2" fillId="32" borderId="52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106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32" borderId="9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89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view="pageBreakPreview" zoomScale="60" zoomScaleNormal="70" workbookViewId="0" topLeftCell="B1">
      <selection activeCell="C140" sqref="C139:C14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616" t="s">
        <v>706</v>
      </c>
    </row>
    <row r="3" spans="2:6" ht="30" customHeight="1">
      <c r="B3" s="814" t="s">
        <v>804</v>
      </c>
      <c r="C3" s="814"/>
      <c r="D3" s="814"/>
      <c r="E3" s="814"/>
      <c r="F3" s="814"/>
    </row>
    <row r="4" spans="2:6" ht="26.25" customHeight="1" thickBot="1">
      <c r="B4" s="227"/>
      <c r="C4" s="228"/>
      <c r="D4" s="228"/>
      <c r="F4" s="243" t="s">
        <v>509</v>
      </c>
    </row>
    <row r="5" spans="2:6" s="229" customFormat="1" ht="30" customHeight="1">
      <c r="B5" s="815" t="s">
        <v>575</v>
      </c>
      <c r="C5" s="817" t="s">
        <v>583</v>
      </c>
      <c r="D5" s="819" t="s">
        <v>45</v>
      </c>
      <c r="E5" s="821" t="s">
        <v>799</v>
      </c>
      <c r="F5" s="819" t="s">
        <v>800</v>
      </c>
    </row>
    <row r="6" spans="2:7" s="230" customFormat="1" ht="33" customHeight="1" thickBot="1">
      <c r="B6" s="816"/>
      <c r="C6" s="818"/>
      <c r="D6" s="820"/>
      <c r="E6" s="822"/>
      <c r="F6" s="823"/>
      <c r="G6" s="234"/>
    </row>
    <row r="7" spans="2:7" s="231" customFormat="1" ht="34.5" customHeight="1">
      <c r="B7" s="219"/>
      <c r="C7" s="220" t="s">
        <v>100</v>
      </c>
      <c r="D7" s="239"/>
      <c r="E7" s="312"/>
      <c r="F7" s="313"/>
      <c r="G7" s="235"/>
    </row>
    <row r="8" spans="2:7" s="231" customFormat="1" ht="34.5" customHeight="1">
      <c r="B8" s="221">
        <v>0</v>
      </c>
      <c r="C8" s="32" t="s">
        <v>131</v>
      </c>
      <c r="D8" s="240" t="s">
        <v>605</v>
      </c>
      <c r="E8" s="314"/>
      <c r="F8" s="315"/>
      <c r="G8" s="235"/>
    </row>
    <row r="9" spans="2:7" s="231" customFormat="1" ht="34.5" customHeight="1">
      <c r="B9" s="221"/>
      <c r="C9" s="32" t="s">
        <v>506</v>
      </c>
      <c r="D9" s="240" t="s">
        <v>606</v>
      </c>
      <c r="E9" s="314">
        <v>813800</v>
      </c>
      <c r="F9" s="315">
        <v>773760</v>
      </c>
      <c r="G9" s="235"/>
    </row>
    <row r="10" spans="2:7" s="231" customFormat="1" ht="34.5" customHeight="1">
      <c r="B10" s="221">
        <v>1</v>
      </c>
      <c r="C10" s="32" t="s">
        <v>293</v>
      </c>
      <c r="D10" s="240" t="s">
        <v>607</v>
      </c>
      <c r="E10" s="314">
        <v>1100</v>
      </c>
      <c r="F10" s="315">
        <v>660</v>
      </c>
      <c r="G10" s="235"/>
    </row>
    <row r="11" spans="2:7" s="231" customFormat="1" ht="34.5" customHeight="1">
      <c r="B11" s="221" t="s">
        <v>294</v>
      </c>
      <c r="C11" s="33" t="s">
        <v>295</v>
      </c>
      <c r="D11" s="240" t="s">
        <v>608</v>
      </c>
      <c r="E11" s="314"/>
      <c r="F11" s="315"/>
      <c r="G11" s="235"/>
    </row>
    <row r="12" spans="2:7" s="231" customFormat="1" ht="34.5" customHeight="1">
      <c r="B12" s="221" t="s">
        <v>296</v>
      </c>
      <c r="C12" s="33" t="s">
        <v>297</v>
      </c>
      <c r="D12" s="240" t="s">
        <v>609</v>
      </c>
      <c r="E12" s="314">
        <v>1100</v>
      </c>
      <c r="F12" s="315">
        <v>660</v>
      </c>
      <c r="G12" s="235"/>
    </row>
    <row r="13" spans="2:7" s="231" customFormat="1" ht="34.5" customHeight="1">
      <c r="B13" s="221" t="s">
        <v>298</v>
      </c>
      <c r="C13" s="33" t="s">
        <v>132</v>
      </c>
      <c r="D13" s="240" t="s">
        <v>610</v>
      </c>
      <c r="E13" s="314"/>
      <c r="F13" s="315"/>
      <c r="G13" s="235"/>
    </row>
    <row r="14" spans="2:7" s="231" customFormat="1" ht="34.5" customHeight="1">
      <c r="B14" s="222" t="s">
        <v>299</v>
      </c>
      <c r="C14" s="33" t="s">
        <v>133</v>
      </c>
      <c r="D14" s="240" t="s">
        <v>611</v>
      </c>
      <c r="E14" s="314"/>
      <c r="F14" s="315"/>
      <c r="G14" s="235"/>
    </row>
    <row r="15" spans="2:7" s="231" customFormat="1" ht="34.5" customHeight="1">
      <c r="B15" s="222" t="s">
        <v>300</v>
      </c>
      <c r="C15" s="33" t="s">
        <v>134</v>
      </c>
      <c r="D15" s="240" t="s">
        <v>612</v>
      </c>
      <c r="E15" s="314"/>
      <c r="F15" s="315"/>
      <c r="G15" s="235"/>
    </row>
    <row r="16" spans="2:7" s="231" customFormat="1" ht="34.5" customHeight="1">
      <c r="B16" s="222" t="s">
        <v>301</v>
      </c>
      <c r="C16" s="33" t="s">
        <v>135</v>
      </c>
      <c r="D16" s="240" t="s">
        <v>613</v>
      </c>
      <c r="E16" s="314"/>
      <c r="F16" s="315"/>
      <c r="G16" s="235"/>
    </row>
    <row r="17" spans="2:7" s="231" customFormat="1" ht="34.5" customHeight="1">
      <c r="B17" s="223">
        <v>2</v>
      </c>
      <c r="C17" s="32" t="s">
        <v>302</v>
      </c>
      <c r="D17" s="240" t="s">
        <v>614</v>
      </c>
      <c r="E17" s="314">
        <v>812700</v>
      </c>
      <c r="F17" s="315">
        <v>773100</v>
      </c>
      <c r="G17" s="235"/>
    </row>
    <row r="18" spans="2:7" s="231" customFormat="1" ht="34.5" customHeight="1">
      <c r="B18" s="221" t="s">
        <v>303</v>
      </c>
      <c r="C18" s="33" t="s">
        <v>136</v>
      </c>
      <c r="D18" s="240" t="s">
        <v>615</v>
      </c>
      <c r="E18" s="314"/>
      <c r="F18" s="315"/>
      <c r="G18" s="235"/>
    </row>
    <row r="19" spans="2:7" s="231" customFormat="1" ht="34.5" customHeight="1">
      <c r="B19" s="222" t="s">
        <v>304</v>
      </c>
      <c r="C19" s="33" t="s">
        <v>137</v>
      </c>
      <c r="D19" s="240" t="s">
        <v>616</v>
      </c>
      <c r="E19" s="314">
        <v>191000</v>
      </c>
      <c r="F19" s="315">
        <v>190900</v>
      </c>
      <c r="G19" s="235"/>
    </row>
    <row r="20" spans="2:7" s="231" customFormat="1" ht="34.5" customHeight="1">
      <c r="B20" s="221" t="s">
        <v>305</v>
      </c>
      <c r="C20" s="33" t="s">
        <v>138</v>
      </c>
      <c r="D20" s="240" t="s">
        <v>617</v>
      </c>
      <c r="E20" s="314">
        <v>89300</v>
      </c>
      <c r="F20" s="315">
        <v>72200</v>
      </c>
      <c r="G20" s="235"/>
    </row>
    <row r="21" spans="2:7" s="231" customFormat="1" ht="34.5" customHeight="1">
      <c r="B21" s="221" t="s">
        <v>306</v>
      </c>
      <c r="C21" s="33" t="s">
        <v>139</v>
      </c>
      <c r="D21" s="240" t="s">
        <v>618</v>
      </c>
      <c r="E21" s="314"/>
      <c r="F21" s="315"/>
      <c r="G21" s="235"/>
    </row>
    <row r="22" spans="2:7" s="231" customFormat="1" ht="34.5" customHeight="1">
      <c r="B22" s="221" t="s">
        <v>307</v>
      </c>
      <c r="C22" s="33" t="s">
        <v>140</v>
      </c>
      <c r="D22" s="240" t="s">
        <v>619</v>
      </c>
      <c r="E22" s="314"/>
      <c r="F22" s="315"/>
      <c r="G22" s="235"/>
    </row>
    <row r="23" spans="2:7" s="231" customFormat="1" ht="34.5" customHeight="1">
      <c r="B23" s="221" t="s">
        <v>308</v>
      </c>
      <c r="C23" s="33" t="s">
        <v>309</v>
      </c>
      <c r="D23" s="240" t="s">
        <v>620</v>
      </c>
      <c r="E23" s="314">
        <v>530000</v>
      </c>
      <c r="F23" s="315">
        <v>490000</v>
      </c>
      <c r="G23" s="235"/>
    </row>
    <row r="24" spans="2:7" s="231" customFormat="1" ht="34.5" customHeight="1">
      <c r="B24" s="221" t="s">
        <v>310</v>
      </c>
      <c r="C24" s="33" t="s">
        <v>311</v>
      </c>
      <c r="D24" s="240" t="s">
        <v>621</v>
      </c>
      <c r="E24" s="314">
        <v>2400</v>
      </c>
      <c r="F24" s="315">
        <v>2000</v>
      </c>
      <c r="G24" s="235"/>
    </row>
    <row r="25" spans="2:7" s="231" customFormat="1" ht="34.5" customHeight="1">
      <c r="B25" s="221" t="s">
        <v>312</v>
      </c>
      <c r="C25" s="33" t="s">
        <v>141</v>
      </c>
      <c r="D25" s="240" t="s">
        <v>622</v>
      </c>
      <c r="E25" s="314"/>
      <c r="F25" s="315">
        <v>18000</v>
      </c>
      <c r="G25" s="235"/>
    </row>
    <row r="26" spans="2:7" s="231" customFormat="1" ht="34.5" customHeight="1">
      <c r="B26" s="223">
        <v>3</v>
      </c>
      <c r="C26" s="32" t="s">
        <v>313</v>
      </c>
      <c r="D26" s="240" t="s">
        <v>623</v>
      </c>
      <c r="E26" s="314"/>
      <c r="F26" s="315"/>
      <c r="G26" s="235"/>
    </row>
    <row r="27" spans="2:7" s="231" customFormat="1" ht="34.5" customHeight="1">
      <c r="B27" s="221" t="s">
        <v>314</v>
      </c>
      <c r="C27" s="33" t="s">
        <v>142</v>
      </c>
      <c r="D27" s="240" t="s">
        <v>624</v>
      </c>
      <c r="E27" s="314"/>
      <c r="F27" s="315"/>
      <c r="G27" s="235"/>
    </row>
    <row r="28" spans="2:7" s="231" customFormat="1" ht="34.5" customHeight="1">
      <c r="B28" s="222" t="s">
        <v>315</v>
      </c>
      <c r="C28" s="33" t="s">
        <v>143</v>
      </c>
      <c r="D28" s="240" t="s">
        <v>625</v>
      </c>
      <c r="E28" s="314"/>
      <c r="F28" s="315"/>
      <c r="G28" s="235"/>
    </row>
    <row r="29" spans="2:7" s="231" customFormat="1" ht="34.5" customHeight="1">
      <c r="B29" s="222" t="s">
        <v>316</v>
      </c>
      <c r="C29" s="33" t="s">
        <v>144</v>
      </c>
      <c r="D29" s="240" t="s">
        <v>626</v>
      </c>
      <c r="E29" s="314"/>
      <c r="F29" s="315"/>
      <c r="G29" s="235"/>
    </row>
    <row r="30" spans="2:7" s="231" customFormat="1" ht="34.5" customHeight="1">
      <c r="B30" s="222" t="s">
        <v>317</v>
      </c>
      <c r="C30" s="33" t="s">
        <v>145</v>
      </c>
      <c r="D30" s="240" t="s">
        <v>627</v>
      </c>
      <c r="E30" s="314"/>
      <c r="F30" s="315"/>
      <c r="G30" s="235"/>
    </row>
    <row r="31" spans="2:7" s="231" customFormat="1" ht="34.5" customHeight="1">
      <c r="B31" s="224" t="s">
        <v>318</v>
      </c>
      <c r="C31" s="32" t="s">
        <v>319</v>
      </c>
      <c r="D31" s="240" t="s">
        <v>628</v>
      </c>
      <c r="E31" s="314"/>
      <c r="F31" s="315"/>
      <c r="G31" s="235"/>
    </row>
    <row r="32" spans="2:7" s="231" customFormat="1" ht="34.5" customHeight="1">
      <c r="B32" s="222" t="s">
        <v>320</v>
      </c>
      <c r="C32" s="33" t="s">
        <v>146</v>
      </c>
      <c r="D32" s="240" t="s">
        <v>629</v>
      </c>
      <c r="E32" s="314"/>
      <c r="F32" s="315"/>
      <c r="G32" s="235"/>
    </row>
    <row r="33" spans="2:7" s="231" customFormat="1" ht="34.5" customHeight="1">
      <c r="B33" s="222" t="s">
        <v>321</v>
      </c>
      <c r="C33" s="33" t="s">
        <v>322</v>
      </c>
      <c r="D33" s="240" t="s">
        <v>630</v>
      </c>
      <c r="E33" s="314"/>
      <c r="F33" s="315"/>
      <c r="G33" s="235"/>
    </row>
    <row r="34" spans="2:7" s="231" customFormat="1" ht="34.5" customHeight="1">
      <c r="B34" s="222" t="s">
        <v>323</v>
      </c>
      <c r="C34" s="33" t="s">
        <v>324</v>
      </c>
      <c r="D34" s="240" t="s">
        <v>631</v>
      </c>
      <c r="E34" s="314"/>
      <c r="F34" s="315"/>
      <c r="G34" s="235"/>
    </row>
    <row r="35" spans="2:7" s="231" customFormat="1" ht="34.5" customHeight="1">
      <c r="B35" s="222" t="s">
        <v>325</v>
      </c>
      <c r="C35" s="33" t="s">
        <v>326</v>
      </c>
      <c r="D35" s="240" t="s">
        <v>632</v>
      </c>
      <c r="E35" s="314"/>
      <c r="F35" s="315"/>
      <c r="G35" s="235"/>
    </row>
    <row r="36" spans="2:7" s="231" customFormat="1" ht="34.5" customHeight="1">
      <c r="B36" s="222" t="s">
        <v>325</v>
      </c>
      <c r="C36" s="33" t="s">
        <v>327</v>
      </c>
      <c r="D36" s="240" t="s">
        <v>633</v>
      </c>
      <c r="E36" s="314"/>
      <c r="F36" s="315"/>
      <c r="G36" s="235"/>
    </row>
    <row r="37" spans="2:7" s="231" customFormat="1" ht="34.5" customHeight="1">
      <c r="B37" s="222" t="s">
        <v>328</v>
      </c>
      <c r="C37" s="33" t="s">
        <v>329</v>
      </c>
      <c r="D37" s="240" t="s">
        <v>634</v>
      </c>
      <c r="E37" s="314"/>
      <c r="F37" s="315"/>
      <c r="G37" s="235"/>
    </row>
    <row r="38" spans="2:7" s="231" customFormat="1" ht="34.5" customHeight="1">
      <c r="B38" s="222" t="s">
        <v>328</v>
      </c>
      <c r="C38" s="33" t="s">
        <v>330</v>
      </c>
      <c r="D38" s="240" t="s">
        <v>635</v>
      </c>
      <c r="E38" s="314"/>
      <c r="F38" s="315"/>
      <c r="G38" s="235"/>
    </row>
    <row r="39" spans="2:7" s="231" customFormat="1" ht="34.5" customHeight="1">
      <c r="B39" s="222" t="s">
        <v>331</v>
      </c>
      <c r="C39" s="33" t="s">
        <v>332</v>
      </c>
      <c r="D39" s="240" t="s">
        <v>636</v>
      </c>
      <c r="E39" s="314"/>
      <c r="F39" s="315"/>
      <c r="G39" s="235"/>
    </row>
    <row r="40" spans="2:7" s="231" customFormat="1" ht="34.5" customHeight="1">
      <c r="B40" s="222" t="s">
        <v>333</v>
      </c>
      <c r="C40" s="33" t="s">
        <v>334</v>
      </c>
      <c r="D40" s="240" t="s">
        <v>637</v>
      </c>
      <c r="E40" s="314"/>
      <c r="F40" s="315"/>
      <c r="G40" s="235"/>
    </row>
    <row r="41" spans="2:7" s="231" customFormat="1" ht="34.5" customHeight="1">
      <c r="B41" s="224">
        <v>5</v>
      </c>
      <c r="C41" s="32" t="s">
        <v>335</v>
      </c>
      <c r="D41" s="240" t="s">
        <v>638</v>
      </c>
      <c r="E41" s="314"/>
      <c r="F41" s="315"/>
      <c r="G41" s="235"/>
    </row>
    <row r="42" spans="2:7" s="231" customFormat="1" ht="34.5" customHeight="1">
      <c r="B42" s="222" t="s">
        <v>336</v>
      </c>
      <c r="C42" s="33" t="s">
        <v>337</v>
      </c>
      <c r="D42" s="240" t="s">
        <v>639</v>
      </c>
      <c r="E42" s="314"/>
      <c r="F42" s="315"/>
      <c r="G42" s="235"/>
    </row>
    <row r="43" spans="2:7" s="231" customFormat="1" ht="34.5" customHeight="1">
      <c r="B43" s="222" t="s">
        <v>338</v>
      </c>
      <c r="C43" s="33" t="s">
        <v>339</v>
      </c>
      <c r="D43" s="240" t="s">
        <v>640</v>
      </c>
      <c r="E43" s="314"/>
      <c r="F43" s="315"/>
      <c r="G43" s="235"/>
    </row>
    <row r="44" spans="2:7" s="231" customFormat="1" ht="34.5" customHeight="1">
      <c r="B44" s="222" t="s">
        <v>340</v>
      </c>
      <c r="C44" s="33" t="s">
        <v>341</v>
      </c>
      <c r="D44" s="240" t="s">
        <v>641</v>
      </c>
      <c r="E44" s="314"/>
      <c r="F44" s="315"/>
      <c r="G44" s="235"/>
    </row>
    <row r="45" spans="2:7" s="231" customFormat="1" ht="34.5" customHeight="1">
      <c r="B45" s="222" t="s">
        <v>584</v>
      </c>
      <c r="C45" s="33" t="s">
        <v>342</v>
      </c>
      <c r="D45" s="240" t="s">
        <v>642</v>
      </c>
      <c r="E45" s="314"/>
      <c r="F45" s="315"/>
      <c r="G45" s="235"/>
    </row>
    <row r="46" spans="2:7" s="231" customFormat="1" ht="34.5" customHeight="1">
      <c r="B46" s="222" t="s">
        <v>343</v>
      </c>
      <c r="C46" s="33" t="s">
        <v>344</v>
      </c>
      <c r="D46" s="240" t="s">
        <v>643</v>
      </c>
      <c r="E46" s="314"/>
      <c r="F46" s="315"/>
      <c r="G46" s="235"/>
    </row>
    <row r="47" spans="2:7" s="231" customFormat="1" ht="34.5" customHeight="1">
      <c r="B47" s="222" t="s">
        <v>345</v>
      </c>
      <c r="C47" s="33" t="s">
        <v>346</v>
      </c>
      <c r="D47" s="240" t="s">
        <v>644</v>
      </c>
      <c r="E47" s="314"/>
      <c r="F47" s="315"/>
      <c r="G47" s="235"/>
    </row>
    <row r="48" spans="2:7" s="231" customFormat="1" ht="34.5" customHeight="1">
      <c r="B48" s="222" t="s">
        <v>347</v>
      </c>
      <c r="C48" s="33" t="s">
        <v>348</v>
      </c>
      <c r="D48" s="240" t="s">
        <v>645</v>
      </c>
      <c r="E48" s="314"/>
      <c r="F48" s="315"/>
      <c r="G48" s="235"/>
    </row>
    <row r="49" spans="2:7" s="231" customFormat="1" ht="34.5" customHeight="1">
      <c r="B49" s="224">
        <v>288</v>
      </c>
      <c r="C49" s="32" t="s">
        <v>147</v>
      </c>
      <c r="D49" s="240" t="s">
        <v>646</v>
      </c>
      <c r="E49" s="314"/>
      <c r="F49" s="315"/>
      <c r="G49" s="235"/>
    </row>
    <row r="50" spans="2:7" s="231" customFormat="1" ht="34.5" customHeight="1">
      <c r="B50" s="224"/>
      <c r="C50" s="32" t="s">
        <v>349</v>
      </c>
      <c r="D50" s="240" t="s">
        <v>647</v>
      </c>
      <c r="E50" s="314">
        <v>96600</v>
      </c>
      <c r="F50" s="315">
        <v>118600</v>
      </c>
      <c r="G50" s="235"/>
    </row>
    <row r="51" spans="2:7" s="231" customFormat="1" ht="34.5" customHeight="1">
      <c r="B51" s="224" t="s">
        <v>148</v>
      </c>
      <c r="C51" s="32" t="s">
        <v>350</v>
      </c>
      <c r="D51" s="240" t="s">
        <v>648</v>
      </c>
      <c r="E51" s="314">
        <v>15100</v>
      </c>
      <c r="F51" s="315">
        <v>18800</v>
      </c>
      <c r="G51" s="235"/>
    </row>
    <row r="52" spans="2:7" s="231" customFormat="1" ht="34.5" customHeight="1">
      <c r="B52" s="222">
        <v>10</v>
      </c>
      <c r="C52" s="33" t="s">
        <v>351</v>
      </c>
      <c r="D52" s="240" t="s">
        <v>649</v>
      </c>
      <c r="E52" s="314">
        <v>15000</v>
      </c>
      <c r="F52" s="315">
        <v>18000</v>
      </c>
      <c r="G52" s="235"/>
    </row>
    <row r="53" spans="2:7" s="231" customFormat="1" ht="34.5" customHeight="1">
      <c r="B53" s="222">
        <v>11</v>
      </c>
      <c r="C53" s="33" t="s">
        <v>149</v>
      </c>
      <c r="D53" s="240" t="s">
        <v>650</v>
      </c>
      <c r="E53" s="314"/>
      <c r="F53" s="315"/>
      <c r="G53" s="235"/>
    </row>
    <row r="54" spans="2:7" s="231" customFormat="1" ht="34.5" customHeight="1">
      <c r="B54" s="222">
        <v>12</v>
      </c>
      <c r="C54" s="33" t="s">
        <v>150</v>
      </c>
      <c r="D54" s="240" t="s">
        <v>651</v>
      </c>
      <c r="E54" s="314"/>
      <c r="F54" s="315"/>
      <c r="G54" s="235"/>
    </row>
    <row r="55" spans="2:7" s="231" customFormat="1" ht="34.5" customHeight="1">
      <c r="B55" s="222">
        <v>13</v>
      </c>
      <c r="C55" s="33" t="s">
        <v>152</v>
      </c>
      <c r="D55" s="240" t="s">
        <v>652</v>
      </c>
      <c r="E55" s="314"/>
      <c r="F55" s="315"/>
      <c r="G55" s="235"/>
    </row>
    <row r="56" spans="2:7" s="231" customFormat="1" ht="34.5" customHeight="1">
      <c r="B56" s="222">
        <v>14</v>
      </c>
      <c r="C56" s="33" t="s">
        <v>352</v>
      </c>
      <c r="D56" s="240" t="s">
        <v>653</v>
      </c>
      <c r="E56" s="314"/>
      <c r="F56" s="315"/>
      <c r="G56" s="235"/>
    </row>
    <row r="57" spans="2:7" s="231" customFormat="1" ht="34.5" customHeight="1">
      <c r="B57" s="222">
        <v>15</v>
      </c>
      <c r="C57" s="31" t="s">
        <v>154</v>
      </c>
      <c r="D57" s="240" t="s">
        <v>654</v>
      </c>
      <c r="E57" s="314">
        <v>100</v>
      </c>
      <c r="F57" s="315">
        <v>800</v>
      </c>
      <c r="G57" s="235"/>
    </row>
    <row r="58" spans="2:7" s="231" customFormat="1" ht="34.5" customHeight="1">
      <c r="B58" s="224"/>
      <c r="C58" s="32" t="s">
        <v>353</v>
      </c>
      <c r="D58" s="240" t="s">
        <v>655</v>
      </c>
      <c r="E58" s="314">
        <v>73700</v>
      </c>
      <c r="F58" s="315">
        <v>77000</v>
      </c>
      <c r="G58" s="235"/>
    </row>
    <row r="59" spans="2:7" s="232" customFormat="1" ht="34.5" customHeight="1">
      <c r="B59" s="222" t="s">
        <v>354</v>
      </c>
      <c r="C59" s="33" t="s">
        <v>355</v>
      </c>
      <c r="D59" s="240" t="s">
        <v>656</v>
      </c>
      <c r="E59" s="316"/>
      <c r="F59" s="317"/>
      <c r="G59" s="236"/>
    </row>
    <row r="60" spans="2:7" s="232" customFormat="1" ht="34.5" customHeight="1">
      <c r="B60" s="222" t="s">
        <v>356</v>
      </c>
      <c r="C60" s="33" t="s">
        <v>693</v>
      </c>
      <c r="D60" s="240" t="s">
        <v>657</v>
      </c>
      <c r="E60" s="316"/>
      <c r="F60" s="317"/>
      <c r="G60" s="236"/>
    </row>
    <row r="61" spans="2:7" s="231" customFormat="1" ht="34.5" customHeight="1">
      <c r="B61" s="222" t="s">
        <v>357</v>
      </c>
      <c r="C61" s="33" t="s">
        <v>358</v>
      </c>
      <c r="D61" s="240" t="s">
        <v>658</v>
      </c>
      <c r="E61" s="314"/>
      <c r="F61" s="315"/>
      <c r="G61" s="235"/>
    </row>
    <row r="62" spans="2:7" s="232" customFormat="1" ht="34.5" customHeight="1">
      <c r="B62" s="222" t="s">
        <v>359</v>
      </c>
      <c r="C62" s="33" t="s">
        <v>360</v>
      </c>
      <c r="D62" s="240" t="s">
        <v>659</v>
      </c>
      <c r="E62" s="316"/>
      <c r="F62" s="317"/>
      <c r="G62" s="236"/>
    </row>
    <row r="63" spans="2:7" ht="34.5" customHeight="1">
      <c r="B63" s="222" t="s">
        <v>361</v>
      </c>
      <c r="C63" s="33" t="s">
        <v>362</v>
      </c>
      <c r="D63" s="240" t="s">
        <v>660</v>
      </c>
      <c r="E63" s="318">
        <v>73700</v>
      </c>
      <c r="F63" s="319">
        <v>77000</v>
      </c>
      <c r="G63" s="237"/>
    </row>
    <row r="64" spans="2:7" ht="34.5" customHeight="1">
      <c r="B64" s="222" t="s">
        <v>363</v>
      </c>
      <c r="C64" s="33" t="s">
        <v>364</v>
      </c>
      <c r="D64" s="240" t="s">
        <v>661</v>
      </c>
      <c r="E64" s="318"/>
      <c r="F64" s="319"/>
      <c r="G64" s="237"/>
    </row>
    <row r="65" spans="2:7" ht="34.5" customHeight="1">
      <c r="B65" s="222" t="s">
        <v>365</v>
      </c>
      <c r="C65" s="33" t="s">
        <v>366</v>
      </c>
      <c r="D65" s="240" t="s">
        <v>662</v>
      </c>
      <c r="E65" s="318"/>
      <c r="F65" s="319"/>
      <c r="G65" s="237"/>
    </row>
    <row r="66" spans="2:7" ht="34.5" customHeight="1">
      <c r="B66" s="224">
        <v>21</v>
      </c>
      <c r="C66" s="32" t="s">
        <v>367</v>
      </c>
      <c r="D66" s="240" t="s">
        <v>663</v>
      </c>
      <c r="E66" s="318"/>
      <c r="F66" s="319"/>
      <c r="G66" s="237"/>
    </row>
    <row r="67" spans="2:7" ht="34.5" customHeight="1">
      <c r="B67" s="224">
        <v>22</v>
      </c>
      <c r="C67" s="32" t="s">
        <v>368</v>
      </c>
      <c r="D67" s="240" t="s">
        <v>664</v>
      </c>
      <c r="E67" s="318">
        <v>2000</v>
      </c>
      <c r="F67" s="319">
        <v>8000</v>
      </c>
      <c r="G67" s="237"/>
    </row>
    <row r="68" spans="2:7" ht="34.5" customHeight="1">
      <c r="B68" s="224">
        <v>236</v>
      </c>
      <c r="C68" s="32" t="s">
        <v>369</v>
      </c>
      <c r="D68" s="240" t="s">
        <v>665</v>
      </c>
      <c r="E68" s="318"/>
      <c r="F68" s="319"/>
      <c r="G68" s="237"/>
    </row>
    <row r="69" spans="2:7" ht="34.5" customHeight="1">
      <c r="B69" s="224" t="s">
        <v>370</v>
      </c>
      <c r="C69" s="32" t="s">
        <v>371</v>
      </c>
      <c r="D69" s="240" t="s">
        <v>666</v>
      </c>
      <c r="E69" s="318">
        <v>800</v>
      </c>
      <c r="F69" s="319">
        <v>800</v>
      </c>
      <c r="G69" s="237"/>
    </row>
    <row r="70" spans="2:7" ht="34.5" customHeight="1">
      <c r="B70" s="222" t="s">
        <v>372</v>
      </c>
      <c r="C70" s="33" t="s">
        <v>373</v>
      </c>
      <c r="D70" s="240" t="s">
        <v>667</v>
      </c>
      <c r="E70" s="318"/>
      <c r="F70" s="319"/>
      <c r="G70" s="237"/>
    </row>
    <row r="71" spans="2:7" ht="34.5" customHeight="1">
      <c r="B71" s="222" t="s">
        <v>374</v>
      </c>
      <c r="C71" s="33" t="s">
        <v>375</v>
      </c>
      <c r="D71" s="240" t="s">
        <v>668</v>
      </c>
      <c r="E71" s="318"/>
      <c r="F71" s="319"/>
      <c r="G71" s="237"/>
    </row>
    <row r="72" spans="2:7" ht="34.5" customHeight="1">
      <c r="B72" s="222" t="s">
        <v>376</v>
      </c>
      <c r="C72" s="33" t="s">
        <v>377</v>
      </c>
      <c r="D72" s="240" t="s">
        <v>669</v>
      </c>
      <c r="E72" s="318">
        <v>800</v>
      </c>
      <c r="F72" s="319">
        <v>800</v>
      </c>
      <c r="G72" s="237"/>
    </row>
    <row r="73" spans="2:7" ht="34.5" customHeight="1">
      <c r="B73" s="222" t="s">
        <v>378</v>
      </c>
      <c r="C73" s="33" t="s">
        <v>379</v>
      </c>
      <c r="D73" s="240" t="s">
        <v>670</v>
      </c>
      <c r="E73" s="318"/>
      <c r="F73" s="319"/>
      <c r="G73" s="237"/>
    </row>
    <row r="74" spans="2:7" ht="34.5" customHeight="1">
      <c r="B74" s="222" t="s">
        <v>380</v>
      </c>
      <c r="C74" s="33" t="s">
        <v>381</v>
      </c>
      <c r="D74" s="240" t="s">
        <v>671</v>
      </c>
      <c r="E74" s="318"/>
      <c r="F74" s="319"/>
      <c r="G74" s="237"/>
    </row>
    <row r="75" spans="2:7" ht="34.5" customHeight="1">
      <c r="B75" s="224">
        <v>24</v>
      </c>
      <c r="C75" s="32" t="s">
        <v>382</v>
      </c>
      <c r="D75" s="240" t="s">
        <v>672</v>
      </c>
      <c r="E75" s="318">
        <v>2000</v>
      </c>
      <c r="F75" s="319">
        <v>10000</v>
      </c>
      <c r="G75" s="237"/>
    </row>
    <row r="76" spans="2:7" ht="34.5" customHeight="1">
      <c r="B76" s="224">
        <v>27</v>
      </c>
      <c r="C76" s="32" t="s">
        <v>383</v>
      </c>
      <c r="D76" s="240" t="s">
        <v>673</v>
      </c>
      <c r="E76" s="318">
        <v>1000</v>
      </c>
      <c r="F76" s="319">
        <v>2000</v>
      </c>
      <c r="G76" s="237"/>
    </row>
    <row r="77" spans="2:7" ht="34.5" customHeight="1">
      <c r="B77" s="224" t="s">
        <v>384</v>
      </c>
      <c r="C77" s="32" t="s">
        <v>385</v>
      </c>
      <c r="D77" s="240" t="s">
        <v>674</v>
      </c>
      <c r="E77" s="318">
        <v>2000</v>
      </c>
      <c r="F77" s="319">
        <v>2000</v>
      </c>
      <c r="G77" s="237"/>
    </row>
    <row r="78" spans="2:7" ht="34.5" customHeight="1">
      <c r="B78" s="224"/>
      <c r="C78" s="32" t="s">
        <v>386</v>
      </c>
      <c r="D78" s="240" t="s">
        <v>675</v>
      </c>
      <c r="E78" s="318">
        <v>910400</v>
      </c>
      <c r="F78" s="319">
        <v>892360</v>
      </c>
      <c r="G78" s="237"/>
    </row>
    <row r="79" spans="2:7" ht="34.5" customHeight="1">
      <c r="B79" s="224">
        <v>88</v>
      </c>
      <c r="C79" s="32" t="s">
        <v>158</v>
      </c>
      <c r="D79" s="240" t="s">
        <v>676</v>
      </c>
      <c r="E79" s="318">
        <v>30000</v>
      </c>
      <c r="F79" s="319">
        <v>126000</v>
      </c>
      <c r="G79" s="237"/>
    </row>
    <row r="80" spans="2:7" ht="34.5" customHeight="1">
      <c r="B80" s="224"/>
      <c r="C80" s="32" t="s">
        <v>42</v>
      </c>
      <c r="D80" s="241"/>
      <c r="E80" s="318"/>
      <c r="F80" s="319"/>
      <c r="G80" s="237"/>
    </row>
    <row r="81" spans="2:7" ht="34.5" customHeight="1">
      <c r="B81" s="224"/>
      <c r="C81" s="32" t="s">
        <v>387</v>
      </c>
      <c r="D81" s="240" t="s">
        <v>388</v>
      </c>
      <c r="E81" s="318">
        <v>714300</v>
      </c>
      <c r="F81" s="319">
        <v>707052</v>
      </c>
      <c r="G81" s="237"/>
    </row>
    <row r="82" spans="2:7" ht="34.5" customHeight="1">
      <c r="B82" s="224">
        <v>30</v>
      </c>
      <c r="C82" s="32" t="s">
        <v>389</v>
      </c>
      <c r="D82" s="240" t="s">
        <v>390</v>
      </c>
      <c r="E82" s="318">
        <v>546950</v>
      </c>
      <c r="F82" s="319">
        <v>530000</v>
      </c>
      <c r="G82" s="237"/>
    </row>
    <row r="83" spans="2:7" ht="34.5" customHeight="1">
      <c r="B83" s="222">
        <v>300</v>
      </c>
      <c r="C83" s="33" t="s">
        <v>159</v>
      </c>
      <c r="D83" s="240" t="s">
        <v>391</v>
      </c>
      <c r="E83" s="318"/>
      <c r="F83" s="319"/>
      <c r="G83" s="237"/>
    </row>
    <row r="84" spans="2:7" ht="34.5" customHeight="1">
      <c r="B84" s="222">
        <v>301</v>
      </c>
      <c r="C84" s="33" t="s">
        <v>392</v>
      </c>
      <c r="D84" s="240" t="s">
        <v>393</v>
      </c>
      <c r="E84" s="318"/>
      <c r="F84" s="319"/>
      <c r="G84" s="237"/>
    </row>
    <row r="85" spans="2:7" ht="34.5" customHeight="1">
      <c r="B85" s="222">
        <v>302</v>
      </c>
      <c r="C85" s="33" t="s">
        <v>160</v>
      </c>
      <c r="D85" s="240" t="s">
        <v>394</v>
      </c>
      <c r="E85" s="318"/>
      <c r="F85" s="319"/>
      <c r="G85" s="237"/>
    </row>
    <row r="86" spans="2:7" ht="34.5" customHeight="1">
      <c r="B86" s="222">
        <v>303</v>
      </c>
      <c r="C86" s="33" t="s">
        <v>161</v>
      </c>
      <c r="D86" s="240" t="s">
        <v>395</v>
      </c>
      <c r="E86" s="318">
        <v>546950</v>
      </c>
      <c r="F86" s="319">
        <v>530000</v>
      </c>
      <c r="G86" s="237"/>
    </row>
    <row r="87" spans="2:7" ht="34.5" customHeight="1">
      <c r="B87" s="222">
        <v>304</v>
      </c>
      <c r="C87" s="33" t="s">
        <v>162</v>
      </c>
      <c r="D87" s="240" t="s">
        <v>396</v>
      </c>
      <c r="E87" s="318"/>
      <c r="F87" s="319"/>
      <c r="G87" s="237"/>
    </row>
    <row r="88" spans="2:7" ht="34.5" customHeight="1">
      <c r="B88" s="222">
        <v>305</v>
      </c>
      <c r="C88" s="33" t="s">
        <v>163</v>
      </c>
      <c r="D88" s="240" t="s">
        <v>397</v>
      </c>
      <c r="E88" s="318"/>
      <c r="F88" s="319"/>
      <c r="G88" s="237"/>
    </row>
    <row r="89" spans="2:7" ht="34.5" customHeight="1">
      <c r="B89" s="222">
        <v>306</v>
      </c>
      <c r="C89" s="33" t="s">
        <v>164</v>
      </c>
      <c r="D89" s="240" t="s">
        <v>398</v>
      </c>
      <c r="E89" s="318"/>
      <c r="F89" s="319"/>
      <c r="G89" s="237"/>
    </row>
    <row r="90" spans="2:7" ht="34.5" customHeight="1">
      <c r="B90" s="222">
        <v>309</v>
      </c>
      <c r="C90" s="33" t="s">
        <v>165</v>
      </c>
      <c r="D90" s="240" t="s">
        <v>399</v>
      </c>
      <c r="E90" s="318"/>
      <c r="F90" s="319"/>
      <c r="G90" s="237"/>
    </row>
    <row r="91" spans="2:7" ht="34.5" customHeight="1">
      <c r="B91" s="224">
        <v>31</v>
      </c>
      <c r="C91" s="32" t="s">
        <v>400</v>
      </c>
      <c r="D91" s="240" t="s">
        <v>401</v>
      </c>
      <c r="E91" s="318"/>
      <c r="F91" s="319"/>
      <c r="G91" s="237"/>
    </row>
    <row r="92" spans="2:7" ht="34.5" customHeight="1">
      <c r="B92" s="224" t="s">
        <v>402</v>
      </c>
      <c r="C92" s="32" t="s">
        <v>403</v>
      </c>
      <c r="D92" s="240" t="s">
        <v>404</v>
      </c>
      <c r="E92" s="318"/>
      <c r="F92" s="319"/>
      <c r="G92" s="237"/>
    </row>
    <row r="93" spans="2:7" ht="34.5" customHeight="1">
      <c r="B93" s="224">
        <v>32</v>
      </c>
      <c r="C93" s="32" t="s">
        <v>166</v>
      </c>
      <c r="D93" s="240" t="s">
        <v>405</v>
      </c>
      <c r="E93" s="318"/>
      <c r="F93" s="319"/>
      <c r="G93" s="237"/>
    </row>
    <row r="94" spans="2:7" ht="57.75" customHeight="1">
      <c r="B94" s="224">
        <v>330</v>
      </c>
      <c r="C94" s="32" t="s">
        <v>406</v>
      </c>
      <c r="D94" s="240" t="s">
        <v>407</v>
      </c>
      <c r="E94" s="318"/>
      <c r="F94" s="319"/>
      <c r="G94" s="237"/>
    </row>
    <row r="95" spans="2:7" ht="63" customHeight="1">
      <c r="B95" s="224" t="s">
        <v>167</v>
      </c>
      <c r="C95" s="32" t="s">
        <v>408</v>
      </c>
      <c r="D95" s="240" t="s">
        <v>409</v>
      </c>
      <c r="E95" s="318"/>
      <c r="F95" s="319"/>
      <c r="G95" s="237"/>
    </row>
    <row r="96" spans="2:7" ht="62.25" customHeight="1">
      <c r="B96" s="224" t="s">
        <v>167</v>
      </c>
      <c r="C96" s="32" t="s">
        <v>410</v>
      </c>
      <c r="D96" s="240" t="s">
        <v>411</v>
      </c>
      <c r="E96" s="318"/>
      <c r="F96" s="319"/>
      <c r="G96" s="237"/>
    </row>
    <row r="97" spans="2:7" ht="34.5" customHeight="1">
      <c r="B97" s="224">
        <v>34</v>
      </c>
      <c r="C97" s="32" t="s">
        <v>412</v>
      </c>
      <c r="D97" s="240" t="s">
        <v>413</v>
      </c>
      <c r="E97" s="318">
        <v>167350</v>
      </c>
      <c r="F97" s="319">
        <v>177052</v>
      </c>
      <c r="G97" s="237"/>
    </row>
    <row r="98" spans="1:7" ht="34.5" customHeight="1">
      <c r="A98" s="264"/>
      <c r="B98" s="706">
        <v>340</v>
      </c>
      <c r="C98" s="33" t="s">
        <v>414</v>
      </c>
      <c r="D98" s="240" t="s">
        <v>415</v>
      </c>
      <c r="E98" s="318">
        <v>167045</v>
      </c>
      <c r="F98" s="320">
        <v>176882</v>
      </c>
      <c r="G98" s="238"/>
    </row>
    <row r="99" spans="1:7" ht="34.5" customHeight="1">
      <c r="A99" s="264"/>
      <c r="B99" s="706">
        <v>341</v>
      </c>
      <c r="C99" s="33" t="s">
        <v>416</v>
      </c>
      <c r="D99" s="240" t="s">
        <v>417</v>
      </c>
      <c r="E99" s="318">
        <v>305</v>
      </c>
      <c r="F99" s="320">
        <v>170</v>
      </c>
      <c r="G99" s="238"/>
    </row>
    <row r="100" spans="1:7" ht="34.5" customHeight="1">
      <c r="A100" s="264"/>
      <c r="B100" s="707"/>
      <c r="C100" s="32" t="s">
        <v>418</v>
      </c>
      <c r="D100" s="240" t="s">
        <v>419</v>
      </c>
      <c r="E100" s="318"/>
      <c r="F100" s="319"/>
      <c r="G100" s="237"/>
    </row>
    <row r="101" spans="1:7" ht="34.5" customHeight="1">
      <c r="A101" s="264"/>
      <c r="B101" s="707">
        <v>35</v>
      </c>
      <c r="C101" s="32" t="s">
        <v>420</v>
      </c>
      <c r="D101" s="240" t="s">
        <v>421</v>
      </c>
      <c r="E101" s="318"/>
      <c r="F101" s="319"/>
      <c r="G101" s="237"/>
    </row>
    <row r="102" spans="2:7" ht="34.5" customHeight="1">
      <c r="B102" s="222">
        <v>350</v>
      </c>
      <c r="C102" s="33" t="s">
        <v>422</v>
      </c>
      <c r="D102" s="240" t="s">
        <v>423</v>
      </c>
      <c r="E102" s="318"/>
      <c r="F102" s="319"/>
      <c r="G102" s="237"/>
    </row>
    <row r="103" spans="2:7" ht="34.5" customHeight="1">
      <c r="B103" s="222">
        <v>351</v>
      </c>
      <c r="C103" s="33" t="s">
        <v>424</v>
      </c>
      <c r="D103" s="240" t="s">
        <v>425</v>
      </c>
      <c r="E103" s="318"/>
      <c r="F103" s="319"/>
      <c r="G103" s="237"/>
    </row>
    <row r="104" spans="2:7" ht="34.5" customHeight="1">
      <c r="B104" s="224"/>
      <c r="C104" s="32" t="s">
        <v>426</v>
      </c>
      <c r="D104" s="240" t="s">
        <v>427</v>
      </c>
      <c r="E104" s="318">
        <v>17000</v>
      </c>
      <c r="F104" s="319">
        <v>21940</v>
      </c>
      <c r="G104" s="237"/>
    </row>
    <row r="105" spans="2:7" ht="34.5" customHeight="1">
      <c r="B105" s="224">
        <v>40</v>
      </c>
      <c r="C105" s="32" t="s">
        <v>428</v>
      </c>
      <c r="D105" s="240" t="s">
        <v>429</v>
      </c>
      <c r="E105" s="318">
        <v>5000</v>
      </c>
      <c r="F105" s="319">
        <v>4900</v>
      </c>
      <c r="G105" s="237"/>
    </row>
    <row r="106" spans="2:7" ht="34.5" customHeight="1">
      <c r="B106" s="222">
        <v>400</v>
      </c>
      <c r="C106" s="33" t="s">
        <v>168</v>
      </c>
      <c r="D106" s="240" t="s">
        <v>430</v>
      </c>
      <c r="E106" s="318"/>
      <c r="F106" s="319"/>
      <c r="G106" s="237"/>
    </row>
    <row r="107" spans="2:7" ht="34.5" customHeight="1">
      <c r="B107" s="222">
        <v>401</v>
      </c>
      <c r="C107" s="33" t="s">
        <v>431</v>
      </c>
      <c r="D107" s="240" t="s">
        <v>432</v>
      </c>
      <c r="E107" s="318"/>
      <c r="F107" s="319"/>
      <c r="G107" s="237"/>
    </row>
    <row r="108" spans="2:7" ht="34.5" customHeight="1">
      <c r="B108" s="222">
        <v>403</v>
      </c>
      <c r="C108" s="33" t="s">
        <v>169</v>
      </c>
      <c r="D108" s="240" t="s">
        <v>433</v>
      </c>
      <c r="E108" s="318"/>
      <c r="F108" s="319"/>
      <c r="G108" s="237"/>
    </row>
    <row r="109" spans="2:7" ht="34.5" customHeight="1">
      <c r="B109" s="222">
        <v>404</v>
      </c>
      <c r="C109" s="33" t="s">
        <v>170</v>
      </c>
      <c r="D109" s="240" t="s">
        <v>434</v>
      </c>
      <c r="E109" s="318">
        <v>5000</v>
      </c>
      <c r="F109" s="319">
        <v>4900</v>
      </c>
      <c r="G109" s="237"/>
    </row>
    <row r="110" spans="2:7" ht="34.5" customHeight="1">
      <c r="B110" s="222">
        <v>405</v>
      </c>
      <c r="C110" s="33" t="s">
        <v>435</v>
      </c>
      <c r="D110" s="240" t="s">
        <v>436</v>
      </c>
      <c r="E110" s="318"/>
      <c r="F110" s="319"/>
      <c r="G110" s="237"/>
    </row>
    <row r="111" spans="2:7" ht="34.5" customHeight="1">
      <c r="B111" s="222" t="s">
        <v>171</v>
      </c>
      <c r="C111" s="33" t="s">
        <v>172</v>
      </c>
      <c r="D111" s="240" t="s">
        <v>437</v>
      </c>
      <c r="E111" s="318"/>
      <c r="F111" s="319"/>
      <c r="G111" s="237"/>
    </row>
    <row r="112" spans="2:7" ht="34.5" customHeight="1">
      <c r="B112" s="224">
        <v>41</v>
      </c>
      <c r="C112" s="32" t="s">
        <v>438</v>
      </c>
      <c r="D112" s="240" t="s">
        <v>439</v>
      </c>
      <c r="E112" s="318">
        <v>12000</v>
      </c>
      <c r="F112" s="319">
        <v>17040</v>
      </c>
      <c r="G112" s="237"/>
    </row>
    <row r="113" spans="2:7" ht="34.5" customHeight="1">
      <c r="B113" s="222">
        <v>410</v>
      </c>
      <c r="C113" s="33" t="s">
        <v>173</v>
      </c>
      <c r="D113" s="240" t="s">
        <v>440</v>
      </c>
      <c r="E113" s="318"/>
      <c r="F113" s="319"/>
      <c r="G113" s="237"/>
    </row>
    <row r="114" spans="2:7" ht="34.5" customHeight="1">
      <c r="B114" s="222">
        <v>411</v>
      </c>
      <c r="C114" s="33" t="s">
        <v>174</v>
      </c>
      <c r="D114" s="240" t="s">
        <v>441</v>
      </c>
      <c r="E114" s="318"/>
      <c r="F114" s="319"/>
      <c r="G114" s="237"/>
    </row>
    <row r="115" spans="2:7" ht="34.5" customHeight="1">
      <c r="B115" s="222">
        <v>412</v>
      </c>
      <c r="C115" s="33" t="s">
        <v>442</v>
      </c>
      <c r="D115" s="240" t="s">
        <v>443</v>
      </c>
      <c r="E115" s="318"/>
      <c r="F115" s="319"/>
      <c r="G115" s="237"/>
    </row>
    <row r="116" spans="2:7" ht="34.5" customHeight="1">
      <c r="B116" s="222">
        <v>413</v>
      </c>
      <c r="C116" s="33" t="s">
        <v>444</v>
      </c>
      <c r="D116" s="240" t="s">
        <v>445</v>
      </c>
      <c r="E116" s="318"/>
      <c r="F116" s="319"/>
      <c r="G116" s="237"/>
    </row>
    <row r="117" spans="2:7" ht="34.5" customHeight="1">
      <c r="B117" s="222">
        <v>414</v>
      </c>
      <c r="C117" s="33" t="s">
        <v>446</v>
      </c>
      <c r="D117" s="240" t="s">
        <v>447</v>
      </c>
      <c r="E117" s="318">
        <v>12000</v>
      </c>
      <c r="F117" s="319">
        <v>17040</v>
      </c>
      <c r="G117" s="237"/>
    </row>
    <row r="118" spans="2:7" ht="34.5" customHeight="1">
      <c r="B118" s="222">
        <v>415</v>
      </c>
      <c r="C118" s="33" t="s">
        <v>448</v>
      </c>
      <c r="D118" s="240" t="s">
        <v>449</v>
      </c>
      <c r="E118" s="318"/>
      <c r="F118" s="319"/>
      <c r="G118" s="237"/>
    </row>
    <row r="119" spans="2:7" ht="34.5" customHeight="1">
      <c r="B119" s="222">
        <v>416</v>
      </c>
      <c r="C119" s="33" t="s">
        <v>450</v>
      </c>
      <c r="D119" s="240" t="s">
        <v>451</v>
      </c>
      <c r="E119" s="318"/>
      <c r="F119" s="319"/>
      <c r="G119" s="237"/>
    </row>
    <row r="120" spans="2:7" ht="34.5" customHeight="1">
      <c r="B120" s="222">
        <v>419</v>
      </c>
      <c r="C120" s="33" t="s">
        <v>452</v>
      </c>
      <c r="D120" s="240" t="s">
        <v>453</v>
      </c>
      <c r="E120" s="318"/>
      <c r="F120" s="319"/>
      <c r="G120" s="237"/>
    </row>
    <row r="121" spans="2:7" ht="34.5" customHeight="1">
      <c r="B121" s="224">
        <v>498</v>
      </c>
      <c r="C121" s="32" t="s">
        <v>454</v>
      </c>
      <c r="D121" s="240" t="s">
        <v>455</v>
      </c>
      <c r="E121" s="318">
        <v>8000</v>
      </c>
      <c r="F121" s="319">
        <v>8000</v>
      </c>
      <c r="G121" s="237"/>
    </row>
    <row r="122" spans="2:7" ht="34.5" customHeight="1">
      <c r="B122" s="224" t="s">
        <v>456</v>
      </c>
      <c r="C122" s="32" t="s">
        <v>457</v>
      </c>
      <c r="D122" s="240" t="s">
        <v>458</v>
      </c>
      <c r="E122" s="318">
        <v>171100</v>
      </c>
      <c r="F122" s="319">
        <v>155368</v>
      </c>
      <c r="G122" s="237"/>
    </row>
    <row r="123" spans="2:7" ht="34.5" customHeight="1">
      <c r="B123" s="224">
        <v>42</v>
      </c>
      <c r="C123" s="32" t="s">
        <v>459</v>
      </c>
      <c r="D123" s="240" t="s">
        <v>460</v>
      </c>
      <c r="E123" s="318">
        <v>4900</v>
      </c>
      <c r="F123" s="319">
        <v>7706</v>
      </c>
      <c r="G123" s="237"/>
    </row>
    <row r="124" spans="2:7" ht="34.5" customHeight="1">
      <c r="B124" s="222">
        <v>420</v>
      </c>
      <c r="C124" s="33" t="s">
        <v>461</v>
      </c>
      <c r="D124" s="240" t="s">
        <v>462</v>
      </c>
      <c r="E124" s="318"/>
      <c r="F124" s="319"/>
      <c r="G124" s="237"/>
    </row>
    <row r="125" spans="2:7" ht="34.5" customHeight="1">
      <c r="B125" s="222">
        <v>421</v>
      </c>
      <c r="C125" s="33" t="s">
        <v>463</v>
      </c>
      <c r="D125" s="240" t="s">
        <v>464</v>
      </c>
      <c r="E125" s="318"/>
      <c r="F125" s="319"/>
      <c r="G125" s="237"/>
    </row>
    <row r="126" spans="2:7" ht="34.5" customHeight="1">
      <c r="B126" s="222">
        <v>422</v>
      </c>
      <c r="C126" s="33" t="s">
        <v>377</v>
      </c>
      <c r="D126" s="240" t="s">
        <v>465</v>
      </c>
      <c r="E126" s="318"/>
      <c r="F126" s="320"/>
      <c r="G126" s="238"/>
    </row>
    <row r="127" spans="2:6" ht="34.5" customHeight="1">
      <c r="B127" s="222">
        <v>423</v>
      </c>
      <c r="C127" s="33" t="s">
        <v>379</v>
      </c>
      <c r="D127" s="240" t="s">
        <v>466</v>
      </c>
      <c r="E127" s="318"/>
      <c r="F127" s="320"/>
    </row>
    <row r="128" spans="2:6" ht="34.5" customHeight="1">
      <c r="B128" s="222">
        <v>427</v>
      </c>
      <c r="C128" s="33" t="s">
        <v>467</v>
      </c>
      <c r="D128" s="240" t="s">
        <v>468</v>
      </c>
      <c r="E128" s="318"/>
      <c r="F128" s="320"/>
    </row>
    <row r="129" spans="2:6" ht="34.5" customHeight="1">
      <c r="B129" s="222" t="s">
        <v>469</v>
      </c>
      <c r="C129" s="33" t="s">
        <v>470</v>
      </c>
      <c r="D129" s="240" t="s">
        <v>471</v>
      </c>
      <c r="E129" s="318">
        <v>4900</v>
      </c>
      <c r="F129" s="320">
        <v>7706</v>
      </c>
    </row>
    <row r="130" spans="2:6" ht="34.5" customHeight="1">
      <c r="B130" s="224">
        <v>430</v>
      </c>
      <c r="C130" s="32" t="s">
        <v>472</v>
      </c>
      <c r="D130" s="240" t="s">
        <v>473</v>
      </c>
      <c r="E130" s="318">
        <v>10000</v>
      </c>
      <c r="F130" s="320">
        <v>12000</v>
      </c>
    </row>
    <row r="131" spans="2:6" ht="34.5" customHeight="1">
      <c r="B131" s="224" t="s">
        <v>474</v>
      </c>
      <c r="C131" s="32" t="s">
        <v>475</v>
      </c>
      <c r="D131" s="240" t="s">
        <v>476</v>
      </c>
      <c r="E131" s="318">
        <v>51200</v>
      </c>
      <c r="F131" s="320">
        <v>74862</v>
      </c>
    </row>
    <row r="132" spans="2:6" ht="34.5" customHeight="1">
      <c r="B132" s="222">
        <v>431</v>
      </c>
      <c r="C132" s="33" t="s">
        <v>477</v>
      </c>
      <c r="D132" s="240" t="s">
        <v>478</v>
      </c>
      <c r="E132" s="318"/>
      <c r="F132" s="320"/>
    </row>
    <row r="133" spans="2:6" ht="34.5" customHeight="1">
      <c r="B133" s="222">
        <v>432</v>
      </c>
      <c r="C133" s="33" t="s">
        <v>479</v>
      </c>
      <c r="D133" s="240" t="s">
        <v>480</v>
      </c>
      <c r="E133" s="318"/>
      <c r="F133" s="320"/>
    </row>
    <row r="134" spans="2:6" ht="34.5" customHeight="1">
      <c r="B134" s="222">
        <v>433</v>
      </c>
      <c r="C134" s="33" t="s">
        <v>481</v>
      </c>
      <c r="D134" s="240" t="s">
        <v>482</v>
      </c>
      <c r="E134" s="318"/>
      <c r="F134" s="320"/>
    </row>
    <row r="135" spans="2:6" ht="34.5" customHeight="1">
      <c r="B135" s="222">
        <v>434</v>
      </c>
      <c r="C135" s="33" t="s">
        <v>483</v>
      </c>
      <c r="D135" s="240" t="s">
        <v>484</v>
      </c>
      <c r="E135" s="318"/>
      <c r="F135" s="320"/>
    </row>
    <row r="136" spans="2:6" ht="34.5" customHeight="1">
      <c r="B136" s="222">
        <v>435</v>
      </c>
      <c r="C136" s="33" t="s">
        <v>485</v>
      </c>
      <c r="D136" s="240" t="s">
        <v>486</v>
      </c>
      <c r="E136" s="318">
        <v>50400</v>
      </c>
      <c r="F136" s="320">
        <v>74362</v>
      </c>
    </row>
    <row r="137" spans="2:6" ht="34.5" customHeight="1">
      <c r="B137" s="222">
        <v>436</v>
      </c>
      <c r="C137" s="33" t="s">
        <v>487</v>
      </c>
      <c r="D137" s="240" t="s">
        <v>488</v>
      </c>
      <c r="E137" s="318"/>
      <c r="F137" s="320"/>
    </row>
    <row r="138" spans="2:6" ht="34.5" customHeight="1">
      <c r="B138" s="222">
        <v>439</v>
      </c>
      <c r="C138" s="33" t="s">
        <v>489</v>
      </c>
      <c r="D138" s="240" t="s">
        <v>490</v>
      </c>
      <c r="E138" s="318">
        <v>800</v>
      </c>
      <c r="F138" s="320">
        <v>500</v>
      </c>
    </row>
    <row r="139" spans="2:6" ht="34.5" customHeight="1">
      <c r="B139" s="224" t="s">
        <v>491</v>
      </c>
      <c r="C139" s="32" t="s">
        <v>492</v>
      </c>
      <c r="D139" s="240" t="s">
        <v>493</v>
      </c>
      <c r="E139" s="318">
        <v>15000</v>
      </c>
      <c r="F139" s="320">
        <v>15800</v>
      </c>
    </row>
    <row r="140" spans="2:6" ht="34.5" customHeight="1">
      <c r="B140" s="224">
        <v>47</v>
      </c>
      <c r="C140" s="32" t="s">
        <v>494</v>
      </c>
      <c r="D140" s="240" t="s">
        <v>495</v>
      </c>
      <c r="E140" s="318"/>
      <c r="F140" s="320"/>
    </row>
    <row r="141" spans="2:6" ht="34.5" customHeight="1">
      <c r="B141" s="224">
        <v>48</v>
      </c>
      <c r="C141" s="32" t="s">
        <v>496</v>
      </c>
      <c r="D141" s="240" t="s">
        <v>497</v>
      </c>
      <c r="E141" s="318"/>
      <c r="F141" s="320"/>
    </row>
    <row r="142" spans="2:6" ht="34.5" customHeight="1">
      <c r="B142" s="224" t="s">
        <v>175</v>
      </c>
      <c r="C142" s="32" t="s">
        <v>498</v>
      </c>
      <c r="D142" s="240" t="s">
        <v>499</v>
      </c>
      <c r="E142" s="318">
        <v>90000</v>
      </c>
      <c r="F142" s="320">
        <v>45000</v>
      </c>
    </row>
    <row r="143" spans="2:6" ht="53.25" customHeight="1">
      <c r="B143" s="224"/>
      <c r="C143" s="32" t="s">
        <v>500</v>
      </c>
      <c r="D143" s="240" t="s">
        <v>501</v>
      </c>
      <c r="E143" s="318"/>
      <c r="F143" s="320"/>
    </row>
    <row r="144" spans="2:6" ht="34.5" customHeight="1">
      <c r="B144" s="224"/>
      <c r="C144" s="32" t="s">
        <v>502</v>
      </c>
      <c r="D144" s="240" t="s">
        <v>503</v>
      </c>
      <c r="E144" s="318">
        <v>910400</v>
      </c>
      <c r="F144" s="320">
        <v>892360</v>
      </c>
    </row>
    <row r="145" spans="2:6" ht="34.5" customHeight="1" thickBot="1">
      <c r="B145" s="225">
        <v>89</v>
      </c>
      <c r="C145" s="226" t="s">
        <v>504</v>
      </c>
      <c r="D145" s="242" t="s">
        <v>505</v>
      </c>
      <c r="E145" s="321">
        <v>30000</v>
      </c>
      <c r="F145" s="322">
        <v>126000</v>
      </c>
    </row>
    <row r="147" spans="2:4" ht="15.75">
      <c r="B147" s="1"/>
      <c r="C147" s="1"/>
      <c r="D147" s="1"/>
    </row>
    <row r="148" spans="2:4" ht="18.75">
      <c r="B148" s="1"/>
      <c r="C148" s="1"/>
      <c r="D148" s="233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611" t="s">
        <v>703</v>
      </c>
    </row>
    <row r="4" spans="2:9" ht="18.75">
      <c r="B4" s="908" t="s">
        <v>55</v>
      </c>
      <c r="C4" s="908"/>
      <c r="D4" s="908"/>
      <c r="E4" s="908"/>
      <c r="F4" s="908"/>
      <c r="G4" s="908"/>
      <c r="H4" s="908"/>
      <c r="I4" s="908"/>
    </row>
    <row r="5" spans="3:9" ht="16.5" thickBot="1">
      <c r="C5" s="168"/>
      <c r="D5" s="168"/>
      <c r="E5" s="168"/>
      <c r="F5" s="168"/>
      <c r="G5" s="168"/>
      <c r="H5" s="168"/>
      <c r="I5" s="167" t="s">
        <v>56</v>
      </c>
    </row>
    <row r="6" spans="2:23" ht="25.5" customHeight="1">
      <c r="B6" s="913" t="s">
        <v>569</v>
      </c>
      <c r="C6" s="899" t="s">
        <v>58</v>
      </c>
      <c r="D6" s="904" t="s">
        <v>809</v>
      </c>
      <c r="E6" s="911" t="s">
        <v>808</v>
      </c>
      <c r="F6" s="909" t="s">
        <v>737</v>
      </c>
      <c r="G6" s="906" t="s">
        <v>738</v>
      </c>
      <c r="H6" s="906" t="s">
        <v>739</v>
      </c>
      <c r="I6" s="915" t="s">
        <v>740</v>
      </c>
      <c r="J6" s="901"/>
      <c r="K6" s="898"/>
      <c r="L6" s="901"/>
      <c r="M6" s="898"/>
      <c r="N6" s="901"/>
      <c r="O6" s="898"/>
      <c r="P6" s="901"/>
      <c r="Q6" s="898"/>
      <c r="R6" s="898"/>
      <c r="S6" s="898"/>
      <c r="T6" s="170"/>
      <c r="U6" s="170"/>
      <c r="V6" s="170"/>
      <c r="W6" s="170"/>
    </row>
    <row r="7" spans="2:23" ht="36.75" customHeight="1" thickBot="1">
      <c r="B7" s="914"/>
      <c r="C7" s="900"/>
      <c r="D7" s="905"/>
      <c r="E7" s="912"/>
      <c r="F7" s="910"/>
      <c r="G7" s="907"/>
      <c r="H7" s="907"/>
      <c r="I7" s="916"/>
      <c r="J7" s="901"/>
      <c r="K7" s="901"/>
      <c r="L7" s="901"/>
      <c r="M7" s="901"/>
      <c r="N7" s="901"/>
      <c r="O7" s="898"/>
      <c r="P7" s="901"/>
      <c r="Q7" s="898"/>
      <c r="R7" s="898"/>
      <c r="S7" s="898"/>
      <c r="T7" s="170"/>
      <c r="U7" s="170"/>
      <c r="V7" s="170"/>
      <c r="W7" s="170"/>
    </row>
    <row r="8" spans="2:23" ht="36" customHeight="1">
      <c r="B8" s="280" t="s">
        <v>93</v>
      </c>
      <c r="C8" s="281" t="s">
        <v>177</v>
      </c>
      <c r="D8" s="440">
        <v>55052000</v>
      </c>
      <c r="E8" s="612">
        <v>45342461</v>
      </c>
      <c r="F8" s="440">
        <v>15728800</v>
      </c>
      <c r="G8" s="441">
        <v>29912080</v>
      </c>
      <c r="H8" s="441">
        <v>43831120</v>
      </c>
      <c r="I8" s="442">
        <v>58979600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2:23" ht="36" customHeight="1">
      <c r="B9" s="273" t="s">
        <v>94</v>
      </c>
      <c r="C9" s="274" t="s">
        <v>178</v>
      </c>
      <c r="D9" s="340">
        <v>76462000</v>
      </c>
      <c r="E9" s="613">
        <v>62975641</v>
      </c>
      <c r="F9" s="340">
        <v>21865000</v>
      </c>
      <c r="G9" s="171">
        <v>41564000</v>
      </c>
      <c r="H9" s="171">
        <v>60896000</v>
      </c>
      <c r="I9" s="332">
        <v>81955000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</row>
    <row r="10" spans="2:23" ht="36" customHeight="1">
      <c r="B10" s="273" t="s">
        <v>95</v>
      </c>
      <c r="C10" s="274" t="s">
        <v>179</v>
      </c>
      <c r="D10" s="340">
        <v>90149000</v>
      </c>
      <c r="E10" s="613">
        <v>74248280</v>
      </c>
      <c r="F10" s="340">
        <v>25615023</v>
      </c>
      <c r="G10" s="171">
        <v>48692401</v>
      </c>
      <c r="H10" s="171">
        <v>71339839</v>
      </c>
      <c r="I10" s="332">
        <v>96011000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</row>
    <row r="11" spans="2:23" ht="36" customHeight="1">
      <c r="B11" s="273" t="s">
        <v>96</v>
      </c>
      <c r="C11" s="274" t="s">
        <v>180</v>
      </c>
      <c r="D11" s="340">
        <v>85</v>
      </c>
      <c r="E11" s="613">
        <v>84</v>
      </c>
      <c r="F11" s="340">
        <v>84</v>
      </c>
      <c r="G11" s="171">
        <v>84</v>
      </c>
      <c r="H11" s="171">
        <v>84</v>
      </c>
      <c r="I11" s="332">
        <v>84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</row>
    <row r="12" spans="2:23" ht="36" customHeight="1">
      <c r="B12" s="273" t="s">
        <v>181</v>
      </c>
      <c r="C12" s="275" t="s">
        <v>182</v>
      </c>
      <c r="D12" s="340">
        <v>74</v>
      </c>
      <c r="E12" s="613">
        <v>74</v>
      </c>
      <c r="F12" s="340">
        <v>74</v>
      </c>
      <c r="G12" s="171">
        <v>74</v>
      </c>
      <c r="H12" s="171">
        <v>74</v>
      </c>
      <c r="I12" s="332">
        <v>74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</row>
    <row r="13" spans="2:23" ht="36" customHeight="1">
      <c r="B13" s="273" t="s">
        <v>183</v>
      </c>
      <c r="C13" s="275" t="s">
        <v>184</v>
      </c>
      <c r="D13" s="340">
        <v>11</v>
      </c>
      <c r="E13" s="613">
        <v>10</v>
      </c>
      <c r="F13" s="340">
        <v>10</v>
      </c>
      <c r="G13" s="171">
        <v>10</v>
      </c>
      <c r="H13" s="171">
        <v>10</v>
      </c>
      <c r="I13" s="332">
        <v>10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</row>
    <row r="14" spans="2:23" ht="36" customHeight="1">
      <c r="B14" s="273" t="s">
        <v>84</v>
      </c>
      <c r="C14" s="276" t="s">
        <v>60</v>
      </c>
      <c r="D14" s="340">
        <v>200000</v>
      </c>
      <c r="E14" s="613">
        <v>0</v>
      </c>
      <c r="F14" s="340">
        <v>50000</v>
      </c>
      <c r="G14" s="171">
        <v>100000</v>
      </c>
      <c r="H14" s="171">
        <v>150000</v>
      </c>
      <c r="I14" s="332">
        <v>200000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</row>
    <row r="15" spans="2:23" ht="36" customHeight="1">
      <c r="B15" s="273" t="s">
        <v>85</v>
      </c>
      <c r="C15" s="276" t="s">
        <v>533</v>
      </c>
      <c r="D15" s="340">
        <v>1</v>
      </c>
      <c r="E15" s="613">
        <v>0</v>
      </c>
      <c r="F15" s="340">
        <v>1</v>
      </c>
      <c r="G15" s="171">
        <v>1</v>
      </c>
      <c r="H15" s="171">
        <v>1</v>
      </c>
      <c r="I15" s="332">
        <v>2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2:23" ht="36" customHeight="1">
      <c r="B16" s="273" t="s">
        <v>86</v>
      </c>
      <c r="C16" s="276" t="s">
        <v>61</v>
      </c>
      <c r="D16" s="340">
        <v>0</v>
      </c>
      <c r="E16" s="613">
        <v>0</v>
      </c>
      <c r="F16" s="340">
        <v>0</v>
      </c>
      <c r="G16" s="171">
        <v>0</v>
      </c>
      <c r="H16" s="171">
        <v>0</v>
      </c>
      <c r="I16" s="332">
        <v>0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2:23" ht="36" customHeight="1">
      <c r="B17" s="273" t="s">
        <v>185</v>
      </c>
      <c r="C17" s="276" t="s">
        <v>546</v>
      </c>
      <c r="D17" s="340">
        <v>0</v>
      </c>
      <c r="E17" s="613">
        <v>0</v>
      </c>
      <c r="F17" s="340">
        <v>0</v>
      </c>
      <c r="G17" s="171">
        <v>0</v>
      </c>
      <c r="H17" s="171">
        <v>0</v>
      </c>
      <c r="I17" s="332">
        <v>0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2:23" ht="36" customHeight="1">
      <c r="B18" s="273" t="s">
        <v>87</v>
      </c>
      <c r="C18" s="274" t="s">
        <v>62</v>
      </c>
      <c r="D18" s="340">
        <v>700000</v>
      </c>
      <c r="E18" s="613">
        <v>140000</v>
      </c>
      <c r="F18" s="340">
        <v>200000</v>
      </c>
      <c r="G18" s="171">
        <v>400000</v>
      </c>
      <c r="H18" s="171">
        <v>500000</v>
      </c>
      <c r="I18" s="332">
        <v>700000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2:23" ht="36" customHeight="1">
      <c r="B19" s="273" t="s">
        <v>88</v>
      </c>
      <c r="C19" s="277" t="s">
        <v>532</v>
      </c>
      <c r="D19" s="340">
        <v>3</v>
      </c>
      <c r="E19" s="613">
        <v>1</v>
      </c>
      <c r="F19" s="340">
        <v>1</v>
      </c>
      <c r="G19" s="171">
        <v>2</v>
      </c>
      <c r="H19" s="171">
        <v>2</v>
      </c>
      <c r="I19" s="332">
        <v>3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2:23" ht="36" customHeight="1">
      <c r="B20" s="273" t="s">
        <v>89</v>
      </c>
      <c r="C20" s="274" t="s">
        <v>63</v>
      </c>
      <c r="D20" s="340">
        <v>80000</v>
      </c>
      <c r="E20" s="613">
        <v>50000</v>
      </c>
      <c r="F20" s="340">
        <v>20000</v>
      </c>
      <c r="G20" s="171">
        <v>40000</v>
      </c>
      <c r="H20" s="171">
        <v>60000</v>
      </c>
      <c r="I20" s="332">
        <v>80000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</row>
    <row r="21" spans="2:23" ht="36" customHeight="1">
      <c r="B21" s="273" t="s">
        <v>90</v>
      </c>
      <c r="C21" s="276" t="s">
        <v>545</v>
      </c>
      <c r="D21" s="340">
        <v>1</v>
      </c>
      <c r="E21" s="613">
        <v>1</v>
      </c>
      <c r="F21" s="340">
        <v>1</v>
      </c>
      <c r="G21" s="171">
        <v>1</v>
      </c>
      <c r="H21" s="171">
        <v>1</v>
      </c>
      <c r="I21" s="332">
        <v>1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2:23" ht="36" customHeight="1">
      <c r="B22" s="273" t="s">
        <v>151</v>
      </c>
      <c r="C22" s="274" t="s">
        <v>101</v>
      </c>
      <c r="D22" s="340">
        <v>0</v>
      </c>
      <c r="E22" s="613">
        <v>0</v>
      </c>
      <c r="F22" s="340">
        <v>0</v>
      </c>
      <c r="G22" s="171">
        <v>0</v>
      </c>
      <c r="H22" s="171">
        <v>0</v>
      </c>
      <c r="I22" s="332">
        <v>0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2:23" ht="36" customHeight="1">
      <c r="B23" s="273" t="s">
        <v>43</v>
      </c>
      <c r="C23" s="274" t="s">
        <v>549</v>
      </c>
      <c r="D23" s="340">
        <v>0</v>
      </c>
      <c r="E23" s="613">
        <v>0</v>
      </c>
      <c r="F23" s="340">
        <v>0</v>
      </c>
      <c r="G23" s="171">
        <v>0</v>
      </c>
      <c r="H23" s="171">
        <v>0</v>
      </c>
      <c r="I23" s="332">
        <v>0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</row>
    <row r="24" spans="2:23" ht="36" customHeight="1">
      <c r="B24" s="273" t="s">
        <v>153</v>
      </c>
      <c r="C24" s="274" t="s">
        <v>678</v>
      </c>
      <c r="D24" s="340">
        <v>200000</v>
      </c>
      <c r="E24" s="613">
        <v>150000</v>
      </c>
      <c r="F24" s="340">
        <v>36480</v>
      </c>
      <c r="G24" s="171">
        <v>72960</v>
      </c>
      <c r="H24" s="171">
        <v>109440</v>
      </c>
      <c r="I24" s="332">
        <v>200000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2:23" ht="36" customHeight="1">
      <c r="B25" s="273" t="s">
        <v>186</v>
      </c>
      <c r="C25" s="274" t="s">
        <v>677</v>
      </c>
      <c r="D25" s="340">
        <v>3</v>
      </c>
      <c r="E25" s="613">
        <v>3</v>
      </c>
      <c r="F25" s="340">
        <v>3</v>
      </c>
      <c r="G25" s="171">
        <v>3</v>
      </c>
      <c r="H25" s="171">
        <v>3</v>
      </c>
      <c r="I25" s="332">
        <v>3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</row>
    <row r="26" spans="2:23" ht="36" customHeight="1">
      <c r="B26" s="273" t="s">
        <v>187</v>
      </c>
      <c r="C26" s="274" t="s">
        <v>512</v>
      </c>
      <c r="D26" s="340">
        <v>0</v>
      </c>
      <c r="E26" s="613">
        <v>0</v>
      </c>
      <c r="F26" s="340">
        <v>0</v>
      </c>
      <c r="G26" s="171">
        <v>0</v>
      </c>
      <c r="H26" s="171">
        <v>0</v>
      </c>
      <c r="I26" s="332">
        <v>0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7" spans="2:23" ht="36" customHeight="1">
      <c r="B27" s="273" t="s">
        <v>188</v>
      </c>
      <c r="C27" s="274" t="s">
        <v>548</v>
      </c>
      <c r="D27" s="340">
        <v>0</v>
      </c>
      <c r="E27" s="613">
        <v>0</v>
      </c>
      <c r="F27" s="340">
        <v>0</v>
      </c>
      <c r="G27" s="171">
        <v>0</v>
      </c>
      <c r="H27" s="171">
        <v>0</v>
      </c>
      <c r="I27" s="332">
        <v>0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</row>
    <row r="28" spans="2:23" ht="36" customHeight="1">
      <c r="B28" s="273" t="s">
        <v>189</v>
      </c>
      <c r="C28" s="274" t="s">
        <v>64</v>
      </c>
      <c r="D28" s="340">
        <v>3600000</v>
      </c>
      <c r="E28" s="613">
        <v>3000000</v>
      </c>
      <c r="F28" s="340">
        <v>900000</v>
      </c>
      <c r="G28" s="171">
        <v>1800000</v>
      </c>
      <c r="H28" s="171">
        <v>2700000</v>
      </c>
      <c r="I28" s="332">
        <v>3600000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</row>
    <row r="29" spans="2:23" ht="36" customHeight="1">
      <c r="B29" s="273" t="s">
        <v>190</v>
      </c>
      <c r="C29" s="274" t="s">
        <v>46</v>
      </c>
      <c r="D29" s="340">
        <v>450000</v>
      </c>
      <c r="E29" s="613">
        <v>300000</v>
      </c>
      <c r="F29" s="340">
        <v>100000</v>
      </c>
      <c r="G29" s="171">
        <v>200000</v>
      </c>
      <c r="H29" s="171">
        <v>300000</v>
      </c>
      <c r="I29" s="332">
        <v>450000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2:23" ht="36" customHeight="1">
      <c r="B30" s="273" t="s">
        <v>155</v>
      </c>
      <c r="C30" s="278" t="s">
        <v>47</v>
      </c>
      <c r="D30" s="340">
        <v>150000</v>
      </c>
      <c r="E30" s="613">
        <v>100000</v>
      </c>
      <c r="F30" s="340">
        <v>30000</v>
      </c>
      <c r="G30" s="171">
        <v>60000</v>
      </c>
      <c r="H30" s="171">
        <v>90000</v>
      </c>
      <c r="I30" s="332">
        <v>150000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2:23" ht="36" customHeight="1">
      <c r="B31" s="273" t="s">
        <v>156</v>
      </c>
      <c r="C31" s="274" t="s">
        <v>843</v>
      </c>
      <c r="D31" s="340">
        <v>4000000</v>
      </c>
      <c r="E31" s="613">
        <v>1800000</v>
      </c>
      <c r="F31" s="340">
        <v>0</v>
      </c>
      <c r="G31" s="171">
        <v>1500000</v>
      </c>
      <c r="H31" s="171">
        <v>3000000</v>
      </c>
      <c r="I31" s="332">
        <v>4000000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2:23" ht="36" customHeight="1">
      <c r="B32" s="273" t="s">
        <v>511</v>
      </c>
      <c r="C32" s="274" t="s">
        <v>763</v>
      </c>
      <c r="D32" s="340">
        <v>4</v>
      </c>
      <c r="E32" s="613">
        <v>3</v>
      </c>
      <c r="F32" s="340">
        <v>0</v>
      </c>
      <c r="G32" s="171">
        <v>1</v>
      </c>
      <c r="H32" s="171">
        <v>2</v>
      </c>
      <c r="I32" s="332">
        <v>3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</row>
    <row r="33" spans="2:23" ht="36" customHeight="1">
      <c r="B33" s="273" t="s">
        <v>44</v>
      </c>
      <c r="C33" s="274" t="s">
        <v>65</v>
      </c>
      <c r="D33" s="340">
        <v>50000</v>
      </c>
      <c r="E33" s="613">
        <v>0</v>
      </c>
      <c r="F33" s="340"/>
      <c r="G33" s="171">
        <v>113000</v>
      </c>
      <c r="H33" s="171">
        <v>300000</v>
      </c>
      <c r="I33" s="332">
        <v>300000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</row>
    <row r="34" spans="2:23" ht="36" customHeight="1">
      <c r="B34" s="273" t="s">
        <v>191</v>
      </c>
      <c r="C34" s="274" t="s">
        <v>822</v>
      </c>
      <c r="D34" s="340">
        <v>1</v>
      </c>
      <c r="E34" s="613">
        <v>0</v>
      </c>
      <c r="F34" s="340">
        <v>0</v>
      </c>
      <c r="G34" s="171">
        <v>2</v>
      </c>
      <c r="H34" s="171">
        <v>5</v>
      </c>
      <c r="I34" s="332">
        <v>5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</row>
    <row r="35" spans="2:23" ht="36" customHeight="1">
      <c r="B35" s="273" t="s">
        <v>192</v>
      </c>
      <c r="C35" s="274" t="s">
        <v>66</v>
      </c>
      <c r="D35" s="340">
        <v>0</v>
      </c>
      <c r="E35" s="613">
        <v>0</v>
      </c>
      <c r="F35" s="340">
        <v>0</v>
      </c>
      <c r="G35" s="171">
        <v>0</v>
      </c>
      <c r="H35" s="171">
        <v>0</v>
      </c>
      <c r="I35" s="332">
        <v>0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</row>
    <row r="36" spans="2:23" ht="36" customHeight="1">
      <c r="B36" s="273" t="s">
        <v>157</v>
      </c>
      <c r="C36" s="274" t="s">
        <v>67</v>
      </c>
      <c r="D36" s="340">
        <v>300000</v>
      </c>
      <c r="E36" s="613">
        <v>200000</v>
      </c>
      <c r="F36" s="340">
        <v>75000</v>
      </c>
      <c r="G36" s="171">
        <v>150000</v>
      </c>
      <c r="H36" s="171">
        <v>225000</v>
      </c>
      <c r="I36" s="332">
        <v>300000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</row>
    <row r="37" spans="2:23" ht="36" customHeight="1">
      <c r="B37" s="273" t="s">
        <v>193</v>
      </c>
      <c r="C37" s="274" t="s">
        <v>68</v>
      </c>
      <c r="D37" s="340">
        <v>0</v>
      </c>
      <c r="E37" s="613">
        <v>0</v>
      </c>
      <c r="F37" s="340">
        <v>0</v>
      </c>
      <c r="G37" s="171">
        <v>0</v>
      </c>
      <c r="H37" s="171">
        <v>0</v>
      </c>
      <c r="I37" s="332">
        <v>0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</row>
    <row r="38" spans="2:23" ht="36" customHeight="1" thickBot="1">
      <c r="B38" s="273" t="s">
        <v>764</v>
      </c>
      <c r="C38" s="279" t="s">
        <v>69</v>
      </c>
      <c r="D38" s="443">
        <v>4250000</v>
      </c>
      <c r="E38" s="614">
        <v>4100000</v>
      </c>
      <c r="F38" s="443">
        <v>0</v>
      </c>
      <c r="G38" s="444">
        <v>2250000</v>
      </c>
      <c r="H38" s="444">
        <v>4500000</v>
      </c>
      <c r="I38" s="445">
        <v>4800000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</row>
    <row r="39" spans="2:23" ht="15.75">
      <c r="B39" s="169"/>
      <c r="C39" s="172"/>
      <c r="D39" s="172"/>
      <c r="E39" s="172"/>
      <c r="F39" s="172"/>
      <c r="G39" s="172"/>
      <c r="H39" s="172"/>
      <c r="I39" s="172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</row>
    <row r="40" spans="2:23" ht="19.5" customHeight="1">
      <c r="B40" s="169"/>
      <c r="C40" s="903" t="s">
        <v>550</v>
      </c>
      <c r="D40" s="903"/>
      <c r="E40" s="174"/>
      <c r="F40" s="169"/>
      <c r="G40" s="169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</row>
    <row r="41" spans="2:23" ht="18.75" customHeight="1">
      <c r="B41" s="169"/>
      <c r="C41" s="902" t="s">
        <v>547</v>
      </c>
      <c r="D41" s="902"/>
      <c r="E41" s="902"/>
      <c r="F41" s="172"/>
      <c r="G41" s="172"/>
      <c r="H41" s="172"/>
      <c r="I41" s="172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</row>
    <row r="42" spans="2:23" ht="15.75">
      <c r="B42" s="169"/>
      <c r="C42" s="172"/>
      <c r="D42" s="172"/>
      <c r="E42" s="172"/>
      <c r="F42" s="172"/>
      <c r="G42" s="172"/>
      <c r="H42" s="172"/>
      <c r="I42" s="172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</row>
    <row r="43" spans="3:23" ht="24" customHeight="1">
      <c r="C43" s="173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</row>
    <row r="44" spans="2:23" ht="15.75">
      <c r="B44" s="169"/>
      <c r="C44" s="172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</row>
    <row r="45" spans="2:23" ht="15.7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5.75">
      <c r="B46" s="169"/>
      <c r="C46" s="170"/>
      <c r="D46" s="172"/>
      <c r="E46" s="172"/>
      <c r="F46" s="172"/>
      <c r="G46" s="172"/>
      <c r="H46" s="172"/>
      <c r="I46" s="172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5.75">
      <c r="B47" s="169"/>
      <c r="C47" s="170"/>
      <c r="D47" s="172"/>
      <c r="E47" s="172"/>
      <c r="F47" s="172"/>
      <c r="G47" s="172"/>
      <c r="H47" s="172"/>
      <c r="I47" s="172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</row>
    <row r="48" spans="2:23" ht="15.75">
      <c r="B48" s="169"/>
      <c r="C48" s="172"/>
      <c r="D48" s="172"/>
      <c r="E48" s="172"/>
      <c r="F48" s="172"/>
      <c r="G48" s="172"/>
      <c r="H48" s="172"/>
      <c r="I48" s="172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2:23" ht="15.75">
      <c r="B49" s="169"/>
      <c r="C49" s="172"/>
      <c r="D49" s="172"/>
      <c r="E49" s="172"/>
      <c r="F49" s="172"/>
      <c r="G49" s="172"/>
      <c r="H49" s="172"/>
      <c r="I49" s="172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2:23" ht="15.75">
      <c r="B50" s="169"/>
      <c r="C50" s="172"/>
      <c r="D50" s="172"/>
      <c r="E50" s="172"/>
      <c r="F50" s="172"/>
      <c r="G50" s="172"/>
      <c r="H50" s="172"/>
      <c r="I50" s="172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  <row r="51" spans="2:15" ht="15.75">
      <c r="B51" s="169"/>
      <c r="C51" s="172"/>
      <c r="D51" s="172"/>
      <c r="E51" s="172"/>
      <c r="F51" s="172"/>
      <c r="G51" s="172"/>
      <c r="H51" s="172"/>
      <c r="I51" s="172"/>
      <c r="J51" s="170"/>
      <c r="K51" s="170"/>
      <c r="L51" s="170"/>
      <c r="M51" s="170"/>
      <c r="N51" s="170"/>
      <c r="O51" s="170"/>
    </row>
    <row r="52" spans="2:15" ht="15.75">
      <c r="B52" s="169"/>
      <c r="C52" s="172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</row>
    <row r="53" spans="2:15" ht="15.75">
      <c r="B53" s="169"/>
      <c r="C53" s="172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</row>
    <row r="54" spans="2:15" ht="15.75"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</row>
    <row r="55" spans="2:15" ht="15.75">
      <c r="B55" s="169"/>
      <c r="C55" s="170"/>
      <c r="D55" s="172"/>
      <c r="E55" s="172"/>
      <c r="F55" s="172"/>
      <c r="G55" s="172"/>
      <c r="H55" s="172"/>
      <c r="I55" s="172"/>
      <c r="J55" s="170"/>
      <c r="K55" s="170"/>
      <c r="L55" s="170"/>
      <c r="M55" s="170"/>
      <c r="N55" s="170"/>
      <c r="O55" s="170"/>
    </row>
    <row r="56" spans="2:15" ht="15.75">
      <c r="B56" s="169"/>
      <c r="C56" s="170"/>
      <c r="D56" s="172"/>
      <c r="E56" s="172"/>
      <c r="F56" s="172"/>
      <c r="G56" s="172"/>
      <c r="H56" s="172"/>
      <c r="I56" s="172"/>
      <c r="J56" s="170"/>
      <c r="K56" s="170"/>
      <c r="L56" s="170"/>
      <c r="M56" s="170"/>
      <c r="N56" s="170"/>
      <c r="O56" s="170"/>
    </row>
    <row r="57" spans="2:15" ht="15.75">
      <c r="B57" s="169"/>
      <c r="C57" s="172"/>
      <c r="D57" s="172"/>
      <c r="E57" s="172"/>
      <c r="F57" s="172"/>
      <c r="G57" s="172"/>
      <c r="H57" s="172"/>
      <c r="I57" s="172"/>
      <c r="J57" s="170"/>
      <c r="K57" s="170"/>
      <c r="L57" s="170"/>
      <c r="M57" s="170"/>
      <c r="N57" s="170"/>
      <c r="O57" s="170"/>
    </row>
    <row r="58" spans="2:15" ht="15.75">
      <c r="B58" s="169"/>
      <c r="C58" s="172"/>
      <c r="D58" s="172"/>
      <c r="E58" s="172"/>
      <c r="F58" s="172"/>
      <c r="G58" s="172"/>
      <c r="H58" s="172"/>
      <c r="I58" s="172"/>
      <c r="J58" s="170"/>
      <c r="K58" s="170"/>
      <c r="L58" s="170"/>
      <c r="M58" s="170"/>
      <c r="N58" s="170"/>
      <c r="O58" s="170"/>
    </row>
    <row r="59" spans="2:15" ht="15.75">
      <c r="B59" s="169"/>
      <c r="C59" s="172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2:15" ht="15.75">
      <c r="B60" s="169"/>
      <c r="C60" s="172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2:15" ht="15.7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2:15" ht="15.7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2:15" ht="15.7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2:15" ht="15.7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ht="15.75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ht="15.75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ht="15.7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ht="15.7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ht="15.7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ht="15.75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ht="15.7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ht="15.75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ht="15.7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ht="15.75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ht="15.75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ht="15.75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ht="15.75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ht="15.75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ht="15.75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ht="15.7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ht="15.7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ht="15.7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ht="15.75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ht="15.7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ht="15.7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ht="15.7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ht="15.7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ht="15.7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ht="15.7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ht="15.7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ht="15.7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ht="15.7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ht="15.7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ht="15.7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ht="15.75">
      <c r="B95" s="170"/>
      <c r="C95" s="170"/>
      <c r="J95" s="170"/>
      <c r="K95" s="170"/>
      <c r="L95" s="170"/>
      <c r="M95" s="170"/>
      <c r="N95" s="170"/>
      <c r="O95" s="170"/>
    </row>
    <row r="96" spans="2:15" ht="15.75">
      <c r="B96" s="170"/>
      <c r="C96" s="170"/>
      <c r="J96" s="170"/>
      <c r="K96" s="170"/>
      <c r="L96" s="170"/>
      <c r="M96" s="170"/>
      <c r="N96" s="170"/>
      <c r="O96" s="170"/>
    </row>
  </sheetData>
  <sheetProtection/>
  <mergeCells count="21">
    <mergeCell ref="S6:S7"/>
    <mergeCell ref="H6:H7"/>
    <mergeCell ref="I6:I7"/>
    <mergeCell ref="J6:J7"/>
    <mergeCell ref="K6:K7"/>
    <mergeCell ref="G6:G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C41:E41"/>
    <mergeCell ref="C40:D40"/>
    <mergeCell ref="P6:P7"/>
    <mergeCell ref="D6:D7"/>
    <mergeCell ref="Q6:Q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4">
      <selection activeCell="L8" sqref="L8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702</v>
      </c>
    </row>
    <row r="2" spans="2:8" ht="15">
      <c r="B2" s="36"/>
      <c r="C2" s="36"/>
      <c r="D2" s="36"/>
      <c r="E2" s="36"/>
      <c r="F2" s="36"/>
      <c r="G2" s="36"/>
      <c r="H2" s="36"/>
    </row>
    <row r="3" spans="2:8" ht="18.75" customHeight="1">
      <c r="B3" s="917" t="s">
        <v>824</v>
      </c>
      <c r="C3" s="918"/>
      <c r="D3" s="918"/>
      <c r="E3" s="918"/>
      <c r="F3" s="918"/>
      <c r="G3" s="918"/>
      <c r="H3" s="918"/>
    </row>
    <row r="4" spans="2:8" ht="18.75" customHeight="1">
      <c r="B4" s="918"/>
      <c r="C4" s="918"/>
      <c r="D4" s="918"/>
      <c r="E4" s="918"/>
      <c r="F4" s="918"/>
      <c r="G4" s="918"/>
      <c r="H4" s="918"/>
    </row>
    <row r="5" ht="13.5" thickBot="1"/>
    <row r="6" spans="2:8" ht="12.75">
      <c r="B6" s="921" t="s">
        <v>2</v>
      </c>
      <c r="C6" s="923" t="s">
        <v>819</v>
      </c>
      <c r="D6" s="923" t="s">
        <v>514</v>
      </c>
      <c r="E6" s="923" t="s">
        <v>679</v>
      </c>
      <c r="F6" s="923" t="s">
        <v>515</v>
      </c>
      <c r="G6" s="923" t="s">
        <v>516</v>
      </c>
      <c r="H6" s="923" t="s">
        <v>517</v>
      </c>
    </row>
    <row r="7" spans="2:8" ht="31.5" customHeight="1" thickBot="1">
      <c r="B7" s="922"/>
      <c r="C7" s="924"/>
      <c r="D7" s="924"/>
      <c r="E7" s="924"/>
      <c r="F7" s="924" t="s">
        <v>515</v>
      </c>
      <c r="G7" s="924" t="s">
        <v>516</v>
      </c>
      <c r="H7" s="924" t="s">
        <v>517</v>
      </c>
    </row>
    <row r="8" spans="2:8" ht="15" customHeight="1">
      <c r="B8" s="333">
        <v>1</v>
      </c>
      <c r="C8" s="336" t="s">
        <v>833</v>
      </c>
      <c r="D8" s="336">
        <v>9</v>
      </c>
      <c r="E8" s="336">
        <v>9</v>
      </c>
      <c r="F8" s="336">
        <v>10</v>
      </c>
      <c r="G8" s="336">
        <v>9</v>
      </c>
      <c r="H8" s="336">
        <v>1</v>
      </c>
    </row>
    <row r="9" spans="2:8" ht="15" customHeight="1">
      <c r="B9" s="334">
        <v>2</v>
      </c>
      <c r="C9" s="337" t="s">
        <v>834</v>
      </c>
      <c r="D9" s="337">
        <v>3</v>
      </c>
      <c r="E9" s="337">
        <v>6</v>
      </c>
      <c r="F9" s="337">
        <v>6</v>
      </c>
      <c r="G9" s="337">
        <v>6</v>
      </c>
      <c r="H9" s="337">
        <v>0</v>
      </c>
    </row>
    <row r="10" spans="2:8" ht="15" customHeight="1">
      <c r="B10" s="334">
        <v>3</v>
      </c>
      <c r="C10" s="337" t="s">
        <v>835</v>
      </c>
      <c r="D10" s="337">
        <v>6</v>
      </c>
      <c r="E10" s="337">
        <v>9</v>
      </c>
      <c r="F10" s="337">
        <v>10</v>
      </c>
      <c r="G10" s="337">
        <v>9</v>
      </c>
      <c r="H10" s="337">
        <v>1</v>
      </c>
    </row>
    <row r="11" spans="2:8" ht="15" customHeight="1">
      <c r="B11" s="334">
        <v>4</v>
      </c>
      <c r="C11" s="337" t="s">
        <v>836</v>
      </c>
      <c r="D11" s="337">
        <v>8</v>
      </c>
      <c r="E11" s="337">
        <v>17</v>
      </c>
      <c r="F11" s="337">
        <v>19</v>
      </c>
      <c r="G11" s="337">
        <v>17</v>
      </c>
      <c r="H11" s="337">
        <v>2</v>
      </c>
    </row>
    <row r="12" spans="2:8" ht="15" customHeight="1">
      <c r="B12" s="334">
        <v>5</v>
      </c>
      <c r="C12" s="337" t="s">
        <v>837</v>
      </c>
      <c r="D12" s="337">
        <v>11</v>
      </c>
      <c r="E12" s="337">
        <v>22</v>
      </c>
      <c r="F12" s="337">
        <v>24</v>
      </c>
      <c r="G12" s="337">
        <v>21</v>
      </c>
      <c r="H12" s="337">
        <v>3</v>
      </c>
    </row>
    <row r="13" spans="2:8" ht="15" customHeight="1">
      <c r="B13" s="334">
        <v>6</v>
      </c>
      <c r="C13" s="337" t="s">
        <v>838</v>
      </c>
      <c r="D13" s="337">
        <v>5</v>
      </c>
      <c r="E13" s="337">
        <v>9</v>
      </c>
      <c r="F13" s="337">
        <v>12</v>
      </c>
      <c r="G13" s="337">
        <v>9</v>
      </c>
      <c r="H13" s="337">
        <v>3</v>
      </c>
    </row>
    <row r="14" spans="2:8" ht="15" customHeight="1">
      <c r="B14" s="334">
        <v>7</v>
      </c>
      <c r="C14" s="337" t="s">
        <v>839</v>
      </c>
      <c r="D14" s="337">
        <v>3</v>
      </c>
      <c r="E14" s="337">
        <v>3</v>
      </c>
      <c r="F14" s="337">
        <v>3</v>
      </c>
      <c r="G14" s="337">
        <v>3</v>
      </c>
      <c r="H14" s="337">
        <v>0</v>
      </c>
    </row>
    <row r="15" spans="2:8" ht="15" customHeight="1">
      <c r="B15" s="334">
        <v>8</v>
      </c>
      <c r="C15" s="337"/>
      <c r="D15" s="337"/>
      <c r="E15" s="337"/>
      <c r="F15" s="337"/>
      <c r="G15" s="337"/>
      <c r="H15" s="337"/>
    </row>
    <row r="16" spans="2:8" ht="15" customHeight="1">
      <c r="B16" s="334">
        <v>9</v>
      </c>
      <c r="C16" s="337"/>
      <c r="D16" s="337"/>
      <c r="E16" s="337"/>
      <c r="F16" s="337"/>
      <c r="G16" s="337"/>
      <c r="H16" s="337"/>
    </row>
    <row r="17" spans="2:8" ht="15" customHeight="1">
      <c r="B17" s="334">
        <v>10</v>
      </c>
      <c r="C17" s="337"/>
      <c r="D17" s="337"/>
      <c r="E17" s="337"/>
      <c r="F17" s="337"/>
      <c r="G17" s="337"/>
      <c r="H17" s="337"/>
    </row>
    <row r="18" spans="2:8" ht="15" customHeight="1">
      <c r="B18" s="334">
        <v>11</v>
      </c>
      <c r="C18" s="337"/>
      <c r="D18" s="337"/>
      <c r="E18" s="337"/>
      <c r="F18" s="337"/>
      <c r="G18" s="337"/>
      <c r="H18" s="337"/>
    </row>
    <row r="19" spans="2:8" ht="15" customHeight="1">
      <c r="B19" s="334">
        <v>12</v>
      </c>
      <c r="C19" s="337"/>
      <c r="D19" s="337"/>
      <c r="E19" s="337"/>
      <c r="F19" s="337"/>
      <c r="G19" s="337"/>
      <c r="H19" s="337"/>
    </row>
    <row r="20" spans="2:8" ht="15" customHeight="1">
      <c r="B20" s="334">
        <v>13</v>
      </c>
      <c r="C20" s="337"/>
      <c r="D20" s="337"/>
      <c r="E20" s="337"/>
      <c r="F20" s="337"/>
      <c r="G20" s="337"/>
      <c r="H20" s="337"/>
    </row>
    <row r="21" spans="2:8" ht="15" customHeight="1">
      <c r="B21" s="334">
        <v>14</v>
      </c>
      <c r="C21" s="337"/>
      <c r="D21" s="337"/>
      <c r="E21" s="337"/>
      <c r="F21" s="337"/>
      <c r="G21" s="337"/>
      <c r="H21" s="337"/>
    </row>
    <row r="22" spans="2:8" ht="15" customHeight="1">
      <c r="B22" s="334">
        <v>15</v>
      </c>
      <c r="C22" s="337"/>
      <c r="D22" s="337"/>
      <c r="E22" s="337"/>
      <c r="F22" s="337"/>
      <c r="G22" s="337"/>
      <c r="H22" s="337"/>
    </row>
    <row r="23" spans="2:8" ht="15" customHeight="1">
      <c r="B23" s="334">
        <v>16</v>
      </c>
      <c r="C23" s="337"/>
      <c r="D23" s="337"/>
      <c r="E23" s="337"/>
      <c r="F23" s="337"/>
      <c r="G23" s="337"/>
      <c r="H23" s="337"/>
    </row>
    <row r="24" spans="2:8" ht="15" customHeight="1">
      <c r="B24" s="334">
        <v>17</v>
      </c>
      <c r="C24" s="337"/>
      <c r="D24" s="337"/>
      <c r="E24" s="337"/>
      <c r="F24" s="337"/>
      <c r="G24" s="337"/>
      <c r="H24" s="337"/>
    </row>
    <row r="25" spans="2:8" ht="15" customHeight="1">
      <c r="B25" s="334">
        <v>18</v>
      </c>
      <c r="C25" s="337"/>
      <c r="D25" s="337"/>
      <c r="E25" s="337"/>
      <c r="F25" s="337"/>
      <c r="G25" s="337"/>
      <c r="H25" s="337"/>
    </row>
    <row r="26" spans="2:8" ht="15" customHeight="1">
      <c r="B26" s="334">
        <v>19</v>
      </c>
      <c r="C26" s="337"/>
      <c r="D26" s="337"/>
      <c r="E26" s="337"/>
      <c r="F26" s="337"/>
      <c r="G26" s="337"/>
      <c r="H26" s="337"/>
    </row>
    <row r="27" spans="2:8" ht="15" customHeight="1">
      <c r="B27" s="334">
        <v>20</v>
      </c>
      <c r="C27" s="337"/>
      <c r="D27" s="337"/>
      <c r="E27" s="337"/>
      <c r="F27" s="337"/>
      <c r="G27" s="337"/>
      <c r="H27" s="337"/>
    </row>
    <row r="28" spans="2:8" ht="15" customHeight="1">
      <c r="B28" s="334">
        <v>21</v>
      </c>
      <c r="C28" s="337"/>
      <c r="D28" s="337"/>
      <c r="E28" s="337"/>
      <c r="F28" s="337"/>
      <c r="G28" s="337"/>
      <c r="H28" s="337"/>
    </row>
    <row r="29" spans="2:8" ht="15" customHeight="1" thickBot="1">
      <c r="B29" s="335" t="s">
        <v>680</v>
      </c>
      <c r="C29" s="338"/>
      <c r="D29" s="338"/>
      <c r="E29" s="338"/>
      <c r="F29" s="338"/>
      <c r="G29" s="338"/>
      <c r="H29" s="338"/>
    </row>
    <row r="30" spans="2:8" ht="15" customHeight="1" thickBot="1">
      <c r="B30" s="919" t="s">
        <v>518</v>
      </c>
      <c r="C30" s="920"/>
      <c r="D30" s="339">
        <f>SUM(D8:D29)</f>
        <v>45</v>
      </c>
      <c r="E30" s="339">
        <f>SUM(E8:E29)</f>
        <v>75</v>
      </c>
      <c r="F30" s="339">
        <f>SUM(F8:F29)</f>
        <v>84</v>
      </c>
      <c r="G30" s="339">
        <f>SUM(G8:G29)</f>
        <v>74</v>
      </c>
      <c r="H30" s="339">
        <f>SUM(H8:H29)</f>
        <v>10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4">
      <selection activeCell="L26" sqref="L26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701</v>
      </c>
    </row>
    <row r="5" spans="2:13" ht="15.75" customHeight="1">
      <c r="B5" s="927" t="s">
        <v>0</v>
      </c>
      <c r="C5" s="927"/>
      <c r="D5" s="927"/>
      <c r="E5" s="927"/>
      <c r="F5" s="927"/>
      <c r="G5" s="927"/>
      <c r="H5" s="141"/>
      <c r="I5" s="927" t="s">
        <v>1</v>
      </c>
      <c r="J5" s="927"/>
      <c r="K5" s="927"/>
      <c r="L5" s="927"/>
      <c r="M5" s="141"/>
    </row>
    <row r="6" spans="2:13" ht="15.75" customHeight="1" thickBot="1">
      <c r="B6" s="300"/>
      <c r="C6" s="300"/>
      <c r="D6" s="300"/>
      <c r="E6" s="300"/>
      <c r="F6" s="300"/>
      <c r="G6" s="300"/>
      <c r="H6" s="141"/>
      <c r="I6" s="308"/>
      <c r="J6" s="308"/>
      <c r="K6" s="308"/>
      <c r="L6" s="308"/>
      <c r="M6" s="141"/>
    </row>
    <row r="7" spans="2:13" ht="23.25" customHeight="1" thickBot="1">
      <c r="B7" s="936" t="s">
        <v>2</v>
      </c>
      <c r="C7" s="934" t="s">
        <v>72</v>
      </c>
      <c r="D7" s="938" t="s">
        <v>690</v>
      </c>
      <c r="E7" s="938"/>
      <c r="F7" s="925" t="s">
        <v>691</v>
      </c>
      <c r="G7" s="926"/>
      <c r="H7" s="307"/>
      <c r="I7" s="936" t="s">
        <v>2</v>
      </c>
      <c r="J7" s="934" t="s">
        <v>72</v>
      </c>
      <c r="K7" s="934" t="s">
        <v>745</v>
      </c>
      <c r="L7" s="941" t="s">
        <v>746</v>
      </c>
      <c r="M7" s="142"/>
    </row>
    <row r="8" spans="2:13" ht="40.5" customHeight="1" thickBot="1">
      <c r="B8" s="937"/>
      <c r="C8" s="935"/>
      <c r="D8" s="310" t="s">
        <v>743</v>
      </c>
      <c r="E8" s="144" t="s">
        <v>744</v>
      </c>
      <c r="F8" s="143" t="s">
        <v>743</v>
      </c>
      <c r="G8" s="144" t="s">
        <v>744</v>
      </c>
      <c r="H8" s="307"/>
      <c r="I8" s="937"/>
      <c r="J8" s="935"/>
      <c r="K8" s="935"/>
      <c r="L8" s="942"/>
      <c r="M8" s="142"/>
    </row>
    <row r="9" spans="2:13" ht="30" customHeight="1">
      <c r="B9" s="303">
        <v>1</v>
      </c>
      <c r="C9" s="311" t="s">
        <v>3</v>
      </c>
      <c r="D9" s="446">
        <v>5</v>
      </c>
      <c r="E9" s="375">
        <v>5</v>
      </c>
      <c r="F9" s="447">
        <v>3</v>
      </c>
      <c r="G9" s="380">
        <v>3</v>
      </c>
      <c r="H9" s="307"/>
      <c r="I9" s="306">
        <v>1</v>
      </c>
      <c r="J9" s="309" t="s">
        <v>4</v>
      </c>
      <c r="K9" s="446">
        <v>12</v>
      </c>
      <c r="L9" s="375">
        <v>10</v>
      </c>
      <c r="M9" s="142"/>
    </row>
    <row r="10" spans="2:13" ht="30" customHeight="1">
      <c r="B10" s="146">
        <v>2</v>
      </c>
      <c r="C10" s="24" t="s">
        <v>6</v>
      </c>
      <c r="D10" s="377">
        <v>11</v>
      </c>
      <c r="E10" s="320">
        <v>11</v>
      </c>
      <c r="F10" s="448"/>
      <c r="G10" s="449"/>
      <c r="H10" s="142"/>
      <c r="I10" s="146">
        <v>2</v>
      </c>
      <c r="J10" s="24" t="s">
        <v>566</v>
      </c>
      <c r="K10" s="377">
        <v>30</v>
      </c>
      <c r="L10" s="320">
        <v>32</v>
      </c>
      <c r="M10" s="142"/>
    </row>
    <row r="11" spans="2:13" ht="30" customHeight="1">
      <c r="B11" s="146">
        <v>3</v>
      </c>
      <c r="C11" s="24" t="s">
        <v>8</v>
      </c>
      <c r="D11" s="377">
        <v>0</v>
      </c>
      <c r="E11" s="320">
        <v>0</v>
      </c>
      <c r="F11" s="450"/>
      <c r="G11" s="320"/>
      <c r="H11" s="142"/>
      <c r="I11" s="146">
        <v>3</v>
      </c>
      <c r="J11" s="24" t="s">
        <v>9</v>
      </c>
      <c r="K11" s="377">
        <v>22</v>
      </c>
      <c r="L11" s="320">
        <v>23</v>
      </c>
      <c r="M11" s="142"/>
    </row>
    <row r="12" spans="2:13" ht="30" customHeight="1">
      <c r="B12" s="146">
        <v>4</v>
      </c>
      <c r="C12" s="24" t="s">
        <v>11</v>
      </c>
      <c r="D12" s="377">
        <v>36</v>
      </c>
      <c r="E12" s="320">
        <v>36</v>
      </c>
      <c r="F12" s="448"/>
      <c r="G12" s="375"/>
      <c r="H12" s="142"/>
      <c r="I12" s="146">
        <v>4</v>
      </c>
      <c r="J12" s="24" t="s">
        <v>12</v>
      </c>
      <c r="K12" s="377">
        <v>19</v>
      </c>
      <c r="L12" s="320">
        <v>19</v>
      </c>
      <c r="M12" s="142"/>
    </row>
    <row r="13" spans="2:13" ht="30" customHeight="1" thickBot="1">
      <c r="B13" s="146">
        <v>5</v>
      </c>
      <c r="C13" s="24" t="s">
        <v>14</v>
      </c>
      <c r="D13" s="377">
        <v>21</v>
      </c>
      <c r="E13" s="320">
        <v>21</v>
      </c>
      <c r="F13" s="451"/>
      <c r="G13" s="452"/>
      <c r="H13" s="142"/>
      <c r="I13" s="148">
        <v>5</v>
      </c>
      <c r="J13" s="28" t="s">
        <v>681</v>
      </c>
      <c r="K13" s="378">
        <v>1</v>
      </c>
      <c r="L13" s="383">
        <v>0</v>
      </c>
      <c r="M13" s="142"/>
    </row>
    <row r="14" spans="2:13" ht="30" customHeight="1">
      <c r="B14" s="146">
        <v>6</v>
      </c>
      <c r="C14" s="24" t="s">
        <v>16</v>
      </c>
      <c r="D14" s="377">
        <v>0</v>
      </c>
      <c r="E14" s="320">
        <v>0</v>
      </c>
      <c r="F14" s="451"/>
      <c r="G14" s="452"/>
      <c r="H14" s="142"/>
      <c r="I14" s="928" t="s">
        <v>21</v>
      </c>
      <c r="J14" s="929"/>
      <c r="K14" s="457">
        <f>SUM(K9:K13)</f>
        <v>84</v>
      </c>
      <c r="L14" s="458">
        <f>SUM(L9:L13)</f>
        <v>84</v>
      </c>
      <c r="M14" s="142"/>
    </row>
    <row r="15" spans="2:13" ht="30" customHeight="1" thickBot="1">
      <c r="B15" s="147">
        <v>7</v>
      </c>
      <c r="C15" s="28" t="s">
        <v>18</v>
      </c>
      <c r="D15" s="438">
        <v>11</v>
      </c>
      <c r="E15" s="322">
        <v>11</v>
      </c>
      <c r="F15" s="453"/>
      <c r="G15" s="384"/>
      <c r="H15" s="142"/>
      <c r="I15" s="930" t="s">
        <v>19</v>
      </c>
      <c r="J15" s="931"/>
      <c r="K15" s="459">
        <v>48.33</v>
      </c>
      <c r="L15" s="460">
        <v>49.33</v>
      </c>
      <c r="M15" s="142"/>
    </row>
    <row r="16" spans="2:13" ht="30" customHeight="1" thickBot="1">
      <c r="B16" s="932" t="s">
        <v>21</v>
      </c>
      <c r="C16" s="933"/>
      <c r="D16" s="454">
        <f>SUM(D9:D15)</f>
        <v>84</v>
      </c>
      <c r="E16" s="455">
        <f>SUM(E9:E15)</f>
        <v>84</v>
      </c>
      <c r="F16" s="456">
        <f>SUM(F9:F15)</f>
        <v>3</v>
      </c>
      <c r="G16" s="382">
        <f>SUM(G9:G15)</f>
        <v>3</v>
      </c>
      <c r="H16" s="47"/>
      <c r="I16" s="288"/>
      <c r="J16" s="152"/>
      <c r="K16" s="47"/>
      <c r="L16" s="47"/>
      <c r="M16" s="142"/>
    </row>
    <row r="17" spans="2:13" ht="21.75" customHeight="1">
      <c r="B17" s="288"/>
      <c r="C17" s="152"/>
      <c r="D17" s="47"/>
      <c r="E17" s="723"/>
      <c r="F17" s="47"/>
      <c r="G17" s="47"/>
      <c r="H17" s="47"/>
      <c r="I17" s="47"/>
      <c r="J17" s="152"/>
      <c r="K17" s="47"/>
      <c r="L17" s="47"/>
      <c r="M17" s="142"/>
    </row>
    <row r="18" spans="3:13" ht="15.75">
      <c r="C18" s="35"/>
      <c r="D18" s="142"/>
      <c r="E18" s="142"/>
      <c r="F18" s="142"/>
      <c r="G18" s="142"/>
      <c r="H18" s="47"/>
      <c r="I18" s="47"/>
      <c r="J18" s="47"/>
      <c r="K18" s="47"/>
      <c r="L18" s="47"/>
      <c r="M18" s="142"/>
    </row>
    <row r="19" spans="2:13" ht="18.75" customHeight="1">
      <c r="B19" s="943" t="s">
        <v>510</v>
      </c>
      <c r="C19" s="943"/>
      <c r="D19" s="943"/>
      <c r="E19" s="943"/>
      <c r="F19" s="943"/>
      <c r="G19" s="943"/>
      <c r="H19" s="142"/>
      <c r="I19" s="927" t="s">
        <v>551</v>
      </c>
      <c r="J19" s="927"/>
      <c r="K19" s="927"/>
      <c r="L19" s="927"/>
      <c r="M19" s="142"/>
    </row>
    <row r="20" spans="6:13" ht="18.75" customHeight="1" thickBot="1">
      <c r="F20" s="302"/>
      <c r="G20" s="302"/>
      <c r="M20" s="155"/>
    </row>
    <row r="21" spans="2:13" ht="25.5" customHeight="1" thickBot="1">
      <c r="B21" s="936" t="s">
        <v>2</v>
      </c>
      <c r="C21" s="934" t="s">
        <v>72</v>
      </c>
      <c r="D21" s="938" t="s">
        <v>690</v>
      </c>
      <c r="E21" s="938"/>
      <c r="F21" s="925" t="s">
        <v>691</v>
      </c>
      <c r="G21" s="926"/>
      <c r="I21" s="936" t="s">
        <v>2</v>
      </c>
      <c r="J21" s="939" t="s">
        <v>72</v>
      </c>
      <c r="K21" s="939" t="s">
        <v>745</v>
      </c>
      <c r="L21" s="941" t="s">
        <v>746</v>
      </c>
      <c r="M21" s="283"/>
    </row>
    <row r="22" spans="2:12" ht="32.25" thickBot="1">
      <c r="B22" s="937"/>
      <c r="C22" s="935"/>
      <c r="D22" s="310" t="s">
        <v>743</v>
      </c>
      <c r="E22" s="144" t="s">
        <v>744</v>
      </c>
      <c r="F22" s="305" t="s">
        <v>743</v>
      </c>
      <c r="G22" s="304" t="s">
        <v>744</v>
      </c>
      <c r="I22" s="937"/>
      <c r="J22" s="940"/>
      <c r="K22" s="940"/>
      <c r="L22" s="942"/>
    </row>
    <row r="23" spans="2:13" ht="30" customHeight="1">
      <c r="B23" s="145">
        <v>1</v>
      </c>
      <c r="C23" s="309" t="s">
        <v>567</v>
      </c>
      <c r="D23" s="446">
        <v>66</v>
      </c>
      <c r="E23" s="375">
        <v>66</v>
      </c>
      <c r="F23" s="447">
        <v>2</v>
      </c>
      <c r="G23" s="461">
        <v>2</v>
      </c>
      <c r="I23" s="145">
        <v>1</v>
      </c>
      <c r="J23" s="29" t="s">
        <v>5</v>
      </c>
      <c r="K23" s="368">
        <v>14</v>
      </c>
      <c r="L23" s="375">
        <v>12</v>
      </c>
      <c r="M23" s="27"/>
    </row>
    <row r="24" spans="2:13" ht="30" customHeight="1" thickBot="1">
      <c r="B24" s="147">
        <v>2</v>
      </c>
      <c r="C24" s="28" t="s">
        <v>568</v>
      </c>
      <c r="D24" s="438">
        <v>18</v>
      </c>
      <c r="E24" s="322">
        <v>18</v>
      </c>
      <c r="F24" s="462">
        <v>1</v>
      </c>
      <c r="G24" s="463">
        <v>1</v>
      </c>
      <c r="I24" s="146">
        <v>2</v>
      </c>
      <c r="J24" s="24" t="s">
        <v>7</v>
      </c>
      <c r="K24" s="318">
        <v>17</v>
      </c>
      <c r="L24" s="320">
        <v>17</v>
      </c>
      <c r="M24" s="27"/>
    </row>
    <row r="25" spans="2:13" ht="30" customHeight="1" thickBot="1">
      <c r="B25" s="932" t="s">
        <v>21</v>
      </c>
      <c r="C25" s="933"/>
      <c r="D25" s="454">
        <f>SUM(D23:D24)</f>
        <v>84</v>
      </c>
      <c r="E25" s="455">
        <v>84</v>
      </c>
      <c r="F25" s="456">
        <v>3</v>
      </c>
      <c r="G25" s="382">
        <v>3</v>
      </c>
      <c r="I25" s="146">
        <v>3</v>
      </c>
      <c r="J25" s="24" t="s">
        <v>10</v>
      </c>
      <c r="K25" s="318">
        <v>8</v>
      </c>
      <c r="L25" s="320">
        <v>8</v>
      </c>
      <c r="M25" s="27"/>
    </row>
    <row r="26" spans="2:13" ht="30" customHeight="1">
      <c r="B26" s="288"/>
      <c r="I26" s="146">
        <v>4</v>
      </c>
      <c r="J26" s="24" t="s">
        <v>13</v>
      </c>
      <c r="K26" s="318">
        <v>16</v>
      </c>
      <c r="L26" s="320">
        <v>16</v>
      </c>
      <c r="M26" s="27"/>
    </row>
    <row r="27" spans="9:15" ht="30" customHeight="1">
      <c r="I27" s="146">
        <v>5</v>
      </c>
      <c r="J27" s="24" t="s">
        <v>15</v>
      </c>
      <c r="K27" s="318">
        <v>10</v>
      </c>
      <c r="L27" s="320">
        <v>10</v>
      </c>
      <c r="M27" s="27"/>
      <c r="O27" s="27"/>
    </row>
    <row r="28" spans="9:13" ht="30" customHeight="1">
      <c r="I28" s="146">
        <v>6</v>
      </c>
      <c r="J28" s="24" t="s">
        <v>17</v>
      </c>
      <c r="K28" s="318">
        <v>9</v>
      </c>
      <c r="L28" s="320">
        <v>9</v>
      </c>
      <c r="M28" s="27"/>
    </row>
    <row r="29" spans="9:13" ht="30" customHeight="1">
      <c r="I29" s="146">
        <v>7</v>
      </c>
      <c r="J29" s="24" t="s">
        <v>20</v>
      </c>
      <c r="K29" s="318">
        <v>8</v>
      </c>
      <c r="L29" s="320">
        <v>8</v>
      </c>
      <c r="M29" s="27"/>
    </row>
    <row r="30" spans="9:13" ht="30" customHeight="1" thickBot="1">
      <c r="I30" s="147">
        <v>8</v>
      </c>
      <c r="J30" s="28" t="s">
        <v>22</v>
      </c>
      <c r="K30" s="321">
        <v>2</v>
      </c>
      <c r="L30" s="322">
        <v>4</v>
      </c>
      <c r="M30" s="27"/>
    </row>
    <row r="31" spans="9:13" ht="30" customHeight="1" thickBot="1">
      <c r="I31" s="153"/>
      <c r="J31" s="301" t="s">
        <v>21</v>
      </c>
      <c r="K31" s="464">
        <f>SUM(K23:K30)</f>
        <v>84</v>
      </c>
      <c r="L31" s="455">
        <f>SUM(L23:L30)</f>
        <v>84</v>
      </c>
      <c r="M31" s="27"/>
    </row>
    <row r="32" spans="9:13" ht="30" customHeight="1">
      <c r="I32" s="288"/>
      <c r="M32" s="27"/>
    </row>
    <row r="33" ht="26.25" customHeight="1">
      <c r="I33" s="288"/>
    </row>
    <row r="34" ht="16.5" customHeight="1"/>
    <row r="35" ht="15.75">
      <c r="I35" s="288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16">
      <selection activeCell="H33" sqref="H33"/>
    </sheetView>
  </sheetViews>
  <sheetFormatPr defaultColWidth="9.140625" defaultRowHeight="12.75"/>
  <cols>
    <col min="1" max="2" width="9.140625" style="158" customWidth="1"/>
    <col min="3" max="3" width="61.140625" style="158" customWidth="1"/>
    <col min="4" max="4" width="25.7109375" style="158" customWidth="1"/>
    <col min="5" max="5" width="2.28125" style="158" customWidth="1"/>
    <col min="6" max="6" width="9.140625" style="158" customWidth="1"/>
    <col min="7" max="7" width="69.00390625" style="158" customWidth="1"/>
    <col min="8" max="8" width="25.7109375" style="158" customWidth="1"/>
    <col min="9" max="16384" width="9.140625" style="158" customWidth="1"/>
  </cols>
  <sheetData>
    <row r="2" ht="15.75">
      <c r="H2" s="11" t="s">
        <v>810</v>
      </c>
    </row>
    <row r="3" ht="15">
      <c r="H3" s="159"/>
    </row>
    <row r="5" spans="2:8" ht="18.75">
      <c r="B5" s="944" t="s">
        <v>71</v>
      </c>
      <c r="C5" s="944"/>
      <c r="D5" s="944"/>
      <c r="E5" s="944"/>
      <c r="F5" s="944"/>
      <c r="G5" s="944"/>
      <c r="H5" s="944"/>
    </row>
    <row r="6" spans="2:5" ht="15.75" thickBot="1">
      <c r="B6" s="160"/>
      <c r="C6" s="160"/>
      <c r="D6" s="160"/>
      <c r="E6" s="160"/>
    </row>
    <row r="7" spans="2:8" ht="21" customHeight="1">
      <c r="B7" s="913" t="s">
        <v>57</v>
      </c>
      <c r="C7" s="945" t="s">
        <v>70</v>
      </c>
      <c r="D7" s="899" t="s">
        <v>59</v>
      </c>
      <c r="E7" s="949"/>
      <c r="F7" s="913" t="s">
        <v>57</v>
      </c>
      <c r="G7" s="945" t="s">
        <v>70</v>
      </c>
      <c r="H7" s="899" t="s">
        <v>59</v>
      </c>
    </row>
    <row r="8" spans="2:15" ht="25.5" customHeight="1" thickBot="1">
      <c r="B8" s="914"/>
      <c r="C8" s="946"/>
      <c r="D8" s="900"/>
      <c r="E8" s="950"/>
      <c r="F8" s="914"/>
      <c r="G8" s="946"/>
      <c r="H8" s="900"/>
      <c r="I8" s="952"/>
      <c r="J8" s="951"/>
      <c r="K8" s="952"/>
      <c r="L8" s="951"/>
      <c r="M8" s="952"/>
      <c r="N8" s="952"/>
      <c r="O8" s="952"/>
    </row>
    <row r="9" spans="2:15" ht="30" customHeight="1" thickBot="1">
      <c r="B9" s="593"/>
      <c r="C9" s="594" t="s">
        <v>747</v>
      </c>
      <c r="D9" s="595">
        <v>84</v>
      </c>
      <c r="E9" s="589"/>
      <c r="F9" s="598"/>
      <c r="G9" s="599" t="s">
        <v>753</v>
      </c>
      <c r="H9" s="600">
        <v>84</v>
      </c>
      <c r="I9" s="952"/>
      <c r="J9" s="951"/>
      <c r="K9" s="952"/>
      <c r="L9" s="951"/>
      <c r="M9" s="952"/>
      <c r="N9" s="952"/>
      <c r="O9" s="952"/>
    </row>
    <row r="10" spans="2:15" s="161" customFormat="1" ht="30" customHeight="1">
      <c r="B10" s="590"/>
      <c r="C10" s="591" t="s">
        <v>748</v>
      </c>
      <c r="D10" s="592">
        <v>3</v>
      </c>
      <c r="E10" s="588"/>
      <c r="F10" s="596"/>
      <c r="G10" s="591" t="s">
        <v>754</v>
      </c>
      <c r="H10" s="597">
        <v>3</v>
      </c>
      <c r="I10" s="951"/>
      <c r="J10" s="951"/>
      <c r="K10" s="952"/>
      <c r="L10" s="951"/>
      <c r="M10" s="952"/>
      <c r="N10" s="952"/>
      <c r="O10" s="952"/>
    </row>
    <row r="11" spans="2:15" ht="30" customHeight="1">
      <c r="B11" s="165" t="s">
        <v>75</v>
      </c>
      <c r="C11" s="287" t="s">
        <v>840</v>
      </c>
      <c r="D11" s="579">
        <v>3</v>
      </c>
      <c r="E11" s="586"/>
      <c r="F11" s="565" t="s">
        <v>75</v>
      </c>
      <c r="G11" s="287" t="s">
        <v>842</v>
      </c>
      <c r="H11" s="465">
        <v>3</v>
      </c>
      <c r="I11" s="162"/>
      <c r="J11" s="162"/>
      <c r="K11" s="162"/>
      <c r="L11" s="162"/>
      <c r="M11" s="162"/>
      <c r="N11" s="162"/>
      <c r="O11" s="162"/>
    </row>
    <row r="12" spans="2:15" ht="30" customHeight="1">
      <c r="B12" s="165" t="s">
        <v>78</v>
      </c>
      <c r="C12" s="157"/>
      <c r="D12" s="579"/>
      <c r="E12" s="586"/>
      <c r="F12" s="565" t="s">
        <v>78</v>
      </c>
      <c r="G12" s="157"/>
      <c r="H12" s="465"/>
      <c r="I12" s="162"/>
      <c r="J12" s="162"/>
      <c r="K12" s="162"/>
      <c r="L12" s="162"/>
      <c r="M12" s="162"/>
      <c r="N12" s="162"/>
      <c r="O12" s="162"/>
    </row>
    <row r="13" spans="2:15" ht="30" customHeight="1">
      <c r="B13" s="165" t="s">
        <v>79</v>
      </c>
      <c r="C13" s="157"/>
      <c r="D13" s="579"/>
      <c r="E13" s="586"/>
      <c r="F13" s="565" t="s">
        <v>79</v>
      </c>
      <c r="G13" s="157"/>
      <c r="H13" s="465"/>
      <c r="I13" s="162"/>
      <c r="J13" s="162"/>
      <c r="K13" s="162"/>
      <c r="L13" s="162"/>
      <c r="M13" s="162"/>
      <c r="N13" s="162"/>
      <c r="O13" s="162"/>
    </row>
    <row r="14" spans="2:15" ht="30" customHeight="1">
      <c r="B14" s="165" t="s">
        <v>83</v>
      </c>
      <c r="C14" s="157"/>
      <c r="D14" s="579"/>
      <c r="E14" s="586"/>
      <c r="F14" s="565" t="s">
        <v>83</v>
      </c>
      <c r="G14" s="157"/>
      <c r="H14" s="465"/>
      <c r="I14" s="162"/>
      <c r="J14" s="162"/>
      <c r="K14" s="162"/>
      <c r="L14" s="162"/>
      <c r="M14" s="162"/>
      <c r="N14" s="162"/>
      <c r="O14" s="162"/>
    </row>
    <row r="15" spans="2:15" s="164" customFormat="1" ht="30" customHeight="1">
      <c r="B15" s="166"/>
      <c r="C15" s="156" t="s">
        <v>749</v>
      </c>
      <c r="D15" s="579">
        <v>3</v>
      </c>
      <c r="E15" s="587"/>
      <c r="F15" s="584"/>
      <c r="G15" s="156" t="s">
        <v>755</v>
      </c>
      <c r="H15" s="465">
        <v>3</v>
      </c>
      <c r="I15" s="163"/>
      <c r="J15" s="163"/>
      <c r="K15" s="163"/>
      <c r="L15" s="163"/>
      <c r="M15" s="163"/>
      <c r="N15" s="163"/>
      <c r="O15" s="163"/>
    </row>
    <row r="16" spans="2:15" ht="30" customHeight="1">
      <c r="B16" s="165" t="s">
        <v>75</v>
      </c>
      <c r="C16" s="287" t="s">
        <v>841</v>
      </c>
      <c r="D16" s="579">
        <v>3</v>
      </c>
      <c r="E16" s="586"/>
      <c r="F16" s="565" t="s">
        <v>75</v>
      </c>
      <c r="G16" s="287" t="s">
        <v>841</v>
      </c>
      <c r="H16" s="465">
        <v>3</v>
      </c>
      <c r="I16" s="162"/>
      <c r="J16" s="162"/>
      <c r="K16" s="162"/>
      <c r="L16" s="162"/>
      <c r="M16" s="162"/>
      <c r="N16" s="162"/>
      <c r="O16" s="162"/>
    </row>
    <row r="17" spans="2:15" ht="30" customHeight="1" thickBot="1">
      <c r="B17" s="250" t="s">
        <v>78</v>
      </c>
      <c r="C17" s="569"/>
      <c r="D17" s="581"/>
      <c r="E17" s="586"/>
      <c r="F17" s="571" t="s">
        <v>78</v>
      </c>
      <c r="G17" s="569"/>
      <c r="H17" s="570"/>
      <c r="I17" s="162"/>
      <c r="J17" s="162"/>
      <c r="K17" s="162"/>
      <c r="L17" s="162"/>
      <c r="M17" s="162"/>
      <c r="N17" s="162"/>
      <c r="O17" s="162"/>
    </row>
    <row r="18" spans="2:15" ht="30" customHeight="1" thickBot="1">
      <c r="B18" s="573"/>
      <c r="C18" s="572" t="s">
        <v>750</v>
      </c>
      <c r="D18" s="576">
        <v>84</v>
      </c>
      <c r="E18" s="947"/>
      <c r="F18" s="585"/>
      <c r="G18" s="572" t="s">
        <v>756</v>
      </c>
      <c r="H18" s="576">
        <v>84</v>
      </c>
      <c r="I18" s="162"/>
      <c r="J18" s="162"/>
      <c r="K18" s="162"/>
      <c r="L18" s="162"/>
      <c r="M18" s="162"/>
      <c r="N18" s="162"/>
      <c r="O18" s="162"/>
    </row>
    <row r="19" spans="2:15" ht="16.5" thickBot="1">
      <c r="B19" s="574"/>
      <c r="C19" s="575"/>
      <c r="D19" s="577"/>
      <c r="E19" s="948"/>
      <c r="F19" s="577"/>
      <c r="G19" s="577"/>
      <c r="H19" s="578"/>
      <c r="I19" s="162"/>
      <c r="J19" s="162"/>
      <c r="K19" s="162"/>
      <c r="L19" s="162"/>
      <c r="M19" s="162"/>
      <c r="N19" s="162"/>
      <c r="O19" s="162"/>
    </row>
    <row r="20" spans="2:15" ht="15">
      <c r="B20" s="913" t="s">
        <v>57</v>
      </c>
      <c r="C20" s="945" t="s">
        <v>70</v>
      </c>
      <c r="D20" s="899" t="s">
        <v>59</v>
      </c>
      <c r="E20" s="947"/>
      <c r="F20" s="913" t="s">
        <v>57</v>
      </c>
      <c r="G20" s="945" t="s">
        <v>70</v>
      </c>
      <c r="H20" s="899" t="s">
        <v>59</v>
      </c>
      <c r="I20" s="162"/>
      <c r="J20" s="162"/>
      <c r="K20" s="162"/>
      <c r="L20" s="162"/>
      <c r="M20" s="162"/>
      <c r="N20" s="162"/>
      <c r="O20" s="162"/>
    </row>
    <row r="21" spans="2:15" ht="15.75" thickBot="1">
      <c r="B21" s="914"/>
      <c r="C21" s="946"/>
      <c r="D21" s="900"/>
      <c r="E21" s="947"/>
      <c r="F21" s="914"/>
      <c r="G21" s="946"/>
      <c r="H21" s="900"/>
      <c r="I21" s="162"/>
      <c r="J21" s="162"/>
      <c r="K21" s="162"/>
      <c r="L21" s="162"/>
      <c r="M21" s="162"/>
      <c r="N21" s="162"/>
      <c r="O21" s="162"/>
    </row>
    <row r="22" spans="2:8" ht="30" customHeight="1" thickBot="1">
      <c r="B22" s="598"/>
      <c r="C22" s="599" t="s">
        <v>750</v>
      </c>
      <c r="D22" s="600">
        <v>84</v>
      </c>
      <c r="E22" s="589"/>
      <c r="F22" s="598"/>
      <c r="G22" s="599" t="s">
        <v>756</v>
      </c>
      <c r="H22" s="600">
        <v>84</v>
      </c>
    </row>
    <row r="23" spans="2:8" ht="30" customHeight="1">
      <c r="B23" s="590"/>
      <c r="C23" s="591" t="s">
        <v>751</v>
      </c>
      <c r="D23" s="592">
        <v>3</v>
      </c>
      <c r="E23" s="586"/>
      <c r="F23" s="596"/>
      <c r="G23" s="591" t="s">
        <v>757</v>
      </c>
      <c r="H23" s="597">
        <v>3</v>
      </c>
    </row>
    <row r="24" spans="2:8" ht="30" customHeight="1">
      <c r="B24" s="165" t="s">
        <v>75</v>
      </c>
      <c r="C24" s="287" t="s">
        <v>840</v>
      </c>
      <c r="D24" s="579">
        <v>3</v>
      </c>
      <c r="E24" s="586"/>
      <c r="F24" s="565" t="s">
        <v>75</v>
      </c>
      <c r="G24" s="287" t="s">
        <v>840</v>
      </c>
      <c r="H24" s="465">
        <v>3</v>
      </c>
    </row>
    <row r="25" spans="2:8" ht="30" customHeight="1">
      <c r="B25" s="165" t="s">
        <v>78</v>
      </c>
      <c r="C25" s="157"/>
      <c r="D25" s="579"/>
      <c r="E25" s="586"/>
      <c r="F25" s="565" t="s">
        <v>78</v>
      </c>
      <c r="G25" s="157"/>
      <c r="H25" s="465"/>
    </row>
    <row r="26" spans="2:8" ht="30" customHeight="1">
      <c r="B26" s="165" t="s">
        <v>79</v>
      </c>
      <c r="C26" s="157"/>
      <c r="D26" s="579"/>
      <c r="E26" s="586"/>
      <c r="F26" s="565" t="s">
        <v>79</v>
      </c>
      <c r="G26" s="157"/>
      <c r="H26" s="465"/>
    </row>
    <row r="27" spans="2:8" ht="30" customHeight="1">
      <c r="B27" s="165" t="s">
        <v>83</v>
      </c>
      <c r="C27" s="157"/>
      <c r="D27" s="579"/>
      <c r="E27" s="586"/>
      <c r="F27" s="565" t="s">
        <v>83</v>
      </c>
      <c r="G27" s="157"/>
      <c r="H27" s="465"/>
    </row>
    <row r="28" spans="2:8" ht="30" customHeight="1">
      <c r="B28" s="166"/>
      <c r="C28" s="156" t="s">
        <v>752</v>
      </c>
      <c r="D28" s="580">
        <v>3</v>
      </c>
      <c r="E28" s="587"/>
      <c r="F28" s="584"/>
      <c r="G28" s="156" t="s">
        <v>758</v>
      </c>
      <c r="H28" s="466">
        <v>3</v>
      </c>
    </row>
    <row r="29" spans="2:8" ht="30" customHeight="1">
      <c r="B29" s="165" t="s">
        <v>75</v>
      </c>
      <c r="C29" s="287" t="s">
        <v>841</v>
      </c>
      <c r="D29" s="579">
        <v>3</v>
      </c>
      <c r="E29" s="586"/>
      <c r="F29" s="565" t="s">
        <v>75</v>
      </c>
      <c r="G29" s="287" t="s">
        <v>841</v>
      </c>
      <c r="H29" s="465">
        <v>3</v>
      </c>
    </row>
    <row r="30" spans="2:8" ht="30" customHeight="1" thickBot="1">
      <c r="B30" s="250" t="s">
        <v>78</v>
      </c>
      <c r="C30" s="569"/>
      <c r="D30" s="581"/>
      <c r="E30" s="586"/>
      <c r="F30" s="571" t="s">
        <v>78</v>
      </c>
      <c r="G30" s="569"/>
      <c r="H30" s="570"/>
    </row>
    <row r="31" spans="2:8" ht="30" customHeight="1" thickBot="1">
      <c r="B31" s="476"/>
      <c r="C31" s="566" t="s">
        <v>753</v>
      </c>
      <c r="D31" s="582">
        <v>84</v>
      </c>
      <c r="E31" s="583"/>
      <c r="F31" s="567"/>
      <c r="G31" s="566" t="s">
        <v>759</v>
      </c>
      <c r="H31" s="568">
        <v>84</v>
      </c>
    </row>
    <row r="32" spans="2:3" ht="15">
      <c r="B32" s="154"/>
      <c r="C32" s="154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view="pageLayout" zoomScaleNormal="115" workbookViewId="0" topLeftCell="B22">
      <selection activeCell="M72" sqref="M72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610" t="s">
        <v>700</v>
      </c>
    </row>
    <row r="4" spans="3:15" s="23" customFormat="1" ht="16.5">
      <c r="C4" s="953" t="s">
        <v>760</v>
      </c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</row>
    <row r="5" spans="3:15" s="23" customFormat="1" ht="14.25" thickBot="1"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289" t="s">
        <v>56</v>
      </c>
    </row>
    <row r="6" spans="3:15" s="23" customFormat="1" ht="15" customHeight="1">
      <c r="C6" s="968" t="s">
        <v>761</v>
      </c>
      <c r="D6" s="971" t="s">
        <v>21</v>
      </c>
      <c r="E6" s="972"/>
      <c r="F6" s="973"/>
      <c r="G6" s="954" t="s">
        <v>683</v>
      </c>
      <c r="H6" s="955"/>
      <c r="I6" s="956"/>
      <c r="J6" s="957" t="s">
        <v>102</v>
      </c>
      <c r="K6" s="958"/>
      <c r="L6" s="959"/>
      <c r="M6" s="954" t="s">
        <v>103</v>
      </c>
      <c r="N6" s="955"/>
      <c r="O6" s="956"/>
    </row>
    <row r="7" spans="3:15" s="23" customFormat="1" ht="12.75" customHeight="1">
      <c r="C7" s="969"/>
      <c r="D7" s="963" t="s">
        <v>59</v>
      </c>
      <c r="E7" s="965" t="s">
        <v>507</v>
      </c>
      <c r="F7" s="961" t="s">
        <v>565</v>
      </c>
      <c r="G7" s="963" t="s">
        <v>59</v>
      </c>
      <c r="H7" s="965" t="s">
        <v>507</v>
      </c>
      <c r="I7" s="961" t="s">
        <v>565</v>
      </c>
      <c r="J7" s="963" t="s">
        <v>59</v>
      </c>
      <c r="K7" s="965" t="s">
        <v>507</v>
      </c>
      <c r="L7" s="961" t="s">
        <v>565</v>
      </c>
      <c r="M7" s="963" t="s">
        <v>59</v>
      </c>
      <c r="N7" s="965" t="s">
        <v>507</v>
      </c>
      <c r="O7" s="961" t="s">
        <v>565</v>
      </c>
    </row>
    <row r="8" spans="3:15" s="23" customFormat="1" ht="21.75" customHeight="1" thickBot="1">
      <c r="C8" s="970"/>
      <c r="D8" s="964"/>
      <c r="E8" s="966"/>
      <c r="F8" s="962"/>
      <c r="G8" s="964"/>
      <c r="H8" s="966"/>
      <c r="I8" s="962"/>
      <c r="J8" s="964"/>
      <c r="K8" s="966"/>
      <c r="L8" s="962"/>
      <c r="M8" s="964"/>
      <c r="N8" s="966"/>
      <c r="O8" s="962"/>
    </row>
    <row r="9" spans="3:15" s="23" customFormat="1" ht="15">
      <c r="C9" s="137" t="s">
        <v>104</v>
      </c>
      <c r="D9" s="75">
        <v>78</v>
      </c>
      <c r="E9" s="76">
        <v>5115990</v>
      </c>
      <c r="F9" s="341">
        <v>65590</v>
      </c>
      <c r="G9" s="348">
        <v>77</v>
      </c>
      <c r="H9" s="349">
        <v>5013090</v>
      </c>
      <c r="I9" s="350">
        <v>65105</v>
      </c>
      <c r="J9" s="348">
        <v>0</v>
      </c>
      <c r="K9" s="349">
        <v>0</v>
      </c>
      <c r="L9" s="350"/>
      <c r="M9" s="93">
        <v>1</v>
      </c>
      <c r="N9" s="76">
        <v>102900</v>
      </c>
      <c r="O9" s="76">
        <v>102900</v>
      </c>
    </row>
    <row r="10" spans="3:15" s="23" customFormat="1" ht="15">
      <c r="C10" s="138" t="s">
        <v>105</v>
      </c>
      <c r="D10" s="79">
        <v>77</v>
      </c>
      <c r="E10" s="80">
        <v>5117451</v>
      </c>
      <c r="F10" s="124">
        <v>66460</v>
      </c>
      <c r="G10" s="351">
        <v>75</v>
      </c>
      <c r="H10" s="352">
        <v>4958473</v>
      </c>
      <c r="I10" s="353">
        <v>66113</v>
      </c>
      <c r="J10" s="351">
        <v>1</v>
      </c>
      <c r="K10" s="352">
        <v>58652</v>
      </c>
      <c r="L10" s="353">
        <v>58652</v>
      </c>
      <c r="M10" s="95">
        <v>1</v>
      </c>
      <c r="N10" s="80">
        <v>100326</v>
      </c>
      <c r="O10" s="80">
        <v>100326</v>
      </c>
    </row>
    <row r="11" spans="3:15" s="23" customFormat="1" ht="15">
      <c r="C11" s="138" t="s">
        <v>106</v>
      </c>
      <c r="D11" s="79">
        <v>80</v>
      </c>
      <c r="E11" s="80">
        <v>5112020</v>
      </c>
      <c r="F11" s="124">
        <v>63900</v>
      </c>
      <c r="G11" s="351">
        <v>75</v>
      </c>
      <c r="H11" s="352">
        <v>4765912</v>
      </c>
      <c r="I11" s="353">
        <v>63545</v>
      </c>
      <c r="J11" s="351">
        <v>4</v>
      </c>
      <c r="K11" s="352">
        <v>222798</v>
      </c>
      <c r="L11" s="353">
        <v>55699</v>
      </c>
      <c r="M11" s="95">
        <v>1</v>
      </c>
      <c r="N11" s="80">
        <v>123310</v>
      </c>
      <c r="O11" s="80">
        <v>123310</v>
      </c>
    </row>
    <row r="12" spans="3:15" s="23" customFormat="1" ht="15">
      <c r="C12" s="138" t="s">
        <v>107</v>
      </c>
      <c r="D12" s="79">
        <v>79</v>
      </c>
      <c r="E12" s="80">
        <v>5047185</v>
      </c>
      <c r="F12" s="124">
        <v>63847</v>
      </c>
      <c r="G12" s="351">
        <v>75</v>
      </c>
      <c r="H12" s="352">
        <v>4764970</v>
      </c>
      <c r="I12" s="353">
        <v>63533</v>
      </c>
      <c r="J12" s="351">
        <v>3</v>
      </c>
      <c r="K12" s="352">
        <v>176983</v>
      </c>
      <c r="L12" s="353">
        <v>58994</v>
      </c>
      <c r="M12" s="95">
        <v>1</v>
      </c>
      <c r="N12" s="80">
        <v>101987</v>
      </c>
      <c r="O12" s="80">
        <v>101987</v>
      </c>
    </row>
    <row r="13" spans="3:15" s="23" customFormat="1" ht="15">
      <c r="C13" s="138" t="s">
        <v>108</v>
      </c>
      <c r="D13" s="79">
        <v>79</v>
      </c>
      <c r="E13" s="80">
        <v>5069150</v>
      </c>
      <c r="F13" s="124">
        <v>64166</v>
      </c>
      <c r="G13" s="351">
        <v>75</v>
      </c>
      <c r="H13" s="352">
        <v>4774297</v>
      </c>
      <c r="I13" s="353">
        <v>63657</v>
      </c>
      <c r="J13" s="351">
        <v>3</v>
      </c>
      <c r="K13" s="352">
        <v>175493</v>
      </c>
      <c r="L13" s="353">
        <v>58497</v>
      </c>
      <c r="M13" s="95">
        <v>1</v>
      </c>
      <c r="N13" s="80">
        <v>119360</v>
      </c>
      <c r="O13" s="80">
        <v>119360</v>
      </c>
    </row>
    <row r="14" spans="3:15" s="23" customFormat="1" ht="15">
      <c r="C14" s="138" t="s">
        <v>109</v>
      </c>
      <c r="D14" s="79">
        <v>78</v>
      </c>
      <c r="E14" s="80">
        <v>4769987</v>
      </c>
      <c r="F14" s="124">
        <v>61153</v>
      </c>
      <c r="G14" s="351">
        <v>72</v>
      </c>
      <c r="H14" s="352">
        <v>4398158</v>
      </c>
      <c r="I14" s="353">
        <v>61085</v>
      </c>
      <c r="J14" s="351">
        <v>5</v>
      </c>
      <c r="K14" s="352">
        <v>272959</v>
      </c>
      <c r="L14" s="353">
        <v>54591</v>
      </c>
      <c r="M14" s="95">
        <v>1</v>
      </c>
      <c r="N14" s="80">
        <v>98870</v>
      </c>
      <c r="O14" s="80">
        <v>98870</v>
      </c>
    </row>
    <row r="15" spans="3:15" s="23" customFormat="1" ht="15">
      <c r="C15" s="138" t="s">
        <v>110</v>
      </c>
      <c r="D15" s="79">
        <v>78</v>
      </c>
      <c r="E15" s="80">
        <v>4996167</v>
      </c>
      <c r="F15" s="124">
        <v>64053</v>
      </c>
      <c r="G15" s="351">
        <v>72</v>
      </c>
      <c r="H15" s="352">
        <v>4606168</v>
      </c>
      <c r="I15" s="353">
        <v>63974</v>
      </c>
      <c r="J15" s="351">
        <v>5</v>
      </c>
      <c r="K15" s="352">
        <v>287043</v>
      </c>
      <c r="L15" s="353">
        <v>57408</v>
      </c>
      <c r="M15" s="95">
        <v>1</v>
      </c>
      <c r="N15" s="80">
        <v>102956</v>
      </c>
      <c r="O15" s="80">
        <v>102956</v>
      </c>
    </row>
    <row r="16" spans="3:15" s="23" customFormat="1" ht="15">
      <c r="C16" s="138" t="s">
        <v>111</v>
      </c>
      <c r="D16" s="79">
        <v>80</v>
      </c>
      <c r="E16" s="80">
        <v>5062837</v>
      </c>
      <c r="F16" s="124">
        <v>63285</v>
      </c>
      <c r="G16" s="351">
        <v>71</v>
      </c>
      <c r="H16" s="352">
        <v>4497842</v>
      </c>
      <c r="I16" s="353">
        <v>63349</v>
      </c>
      <c r="J16" s="351">
        <v>8</v>
      </c>
      <c r="K16" s="352">
        <v>462820</v>
      </c>
      <c r="L16" s="353">
        <v>57852</v>
      </c>
      <c r="M16" s="95">
        <v>1</v>
      </c>
      <c r="N16" s="80">
        <v>102175</v>
      </c>
      <c r="O16" s="80">
        <v>102175</v>
      </c>
    </row>
    <row r="17" spans="3:15" s="23" customFormat="1" ht="15">
      <c r="C17" s="138" t="s">
        <v>112</v>
      </c>
      <c r="D17" s="79">
        <v>79</v>
      </c>
      <c r="E17" s="80">
        <v>4876516</v>
      </c>
      <c r="F17" s="124">
        <v>61728</v>
      </c>
      <c r="G17" s="351">
        <v>69</v>
      </c>
      <c r="H17" s="352">
        <v>4250395</v>
      </c>
      <c r="I17" s="353">
        <v>61600</v>
      </c>
      <c r="J17" s="351">
        <v>9</v>
      </c>
      <c r="K17" s="352">
        <v>523905</v>
      </c>
      <c r="L17" s="353">
        <v>58212</v>
      </c>
      <c r="M17" s="95">
        <v>1</v>
      </c>
      <c r="N17" s="80">
        <v>102216</v>
      </c>
      <c r="O17" s="80">
        <v>102216</v>
      </c>
    </row>
    <row r="18" spans="3:15" s="23" customFormat="1" ht="15">
      <c r="C18" s="138" t="s">
        <v>113</v>
      </c>
      <c r="D18" s="79">
        <v>77</v>
      </c>
      <c r="E18" s="80">
        <v>4890338</v>
      </c>
      <c r="F18" s="124">
        <v>63510</v>
      </c>
      <c r="G18" s="351">
        <v>68</v>
      </c>
      <c r="H18" s="352">
        <v>4325196</v>
      </c>
      <c r="I18" s="353">
        <v>63606</v>
      </c>
      <c r="J18" s="351">
        <v>8</v>
      </c>
      <c r="K18" s="352">
        <v>461810</v>
      </c>
      <c r="L18" s="353">
        <v>57726</v>
      </c>
      <c r="M18" s="95">
        <v>1</v>
      </c>
      <c r="N18" s="80">
        <v>103332</v>
      </c>
      <c r="O18" s="80">
        <v>103332</v>
      </c>
    </row>
    <row r="19" spans="3:15" s="23" customFormat="1" ht="15">
      <c r="C19" s="138" t="s">
        <v>114</v>
      </c>
      <c r="D19" s="79">
        <v>84</v>
      </c>
      <c r="E19" s="80">
        <v>6397000</v>
      </c>
      <c r="F19" s="124">
        <v>76154</v>
      </c>
      <c r="G19" s="351">
        <v>76</v>
      </c>
      <c r="H19" s="352">
        <v>5702000</v>
      </c>
      <c r="I19" s="353">
        <v>75026</v>
      </c>
      <c r="J19" s="351">
        <v>7</v>
      </c>
      <c r="K19" s="352">
        <v>560000</v>
      </c>
      <c r="L19" s="353">
        <v>80000</v>
      </c>
      <c r="M19" s="95">
        <v>1</v>
      </c>
      <c r="N19" s="80">
        <v>135000</v>
      </c>
      <c r="O19" s="80">
        <v>135000</v>
      </c>
    </row>
    <row r="20" spans="3:15" s="23" customFormat="1" ht="15">
      <c r="C20" s="138" t="s">
        <v>115</v>
      </c>
      <c r="D20" s="79">
        <v>84</v>
      </c>
      <c r="E20" s="80">
        <v>6521000</v>
      </c>
      <c r="F20" s="124">
        <v>77630</v>
      </c>
      <c r="G20" s="351">
        <v>75</v>
      </c>
      <c r="H20" s="352">
        <v>5736000</v>
      </c>
      <c r="I20" s="353">
        <v>76480</v>
      </c>
      <c r="J20" s="351">
        <v>8</v>
      </c>
      <c r="K20" s="352">
        <v>650000</v>
      </c>
      <c r="L20" s="353">
        <v>81250</v>
      </c>
      <c r="M20" s="95">
        <v>1</v>
      </c>
      <c r="N20" s="80">
        <v>135000</v>
      </c>
      <c r="O20" s="80">
        <v>135000</v>
      </c>
    </row>
    <row r="21" spans="3:15" s="23" customFormat="1" ht="15">
      <c r="C21" s="139" t="s">
        <v>21</v>
      </c>
      <c r="D21" s="79"/>
      <c r="E21" s="134">
        <f>SUM(E9:E20)</f>
        <v>62975641</v>
      </c>
      <c r="F21" s="342"/>
      <c r="G21" s="354"/>
      <c r="H21" s="355">
        <f>SUM(H9:H20)</f>
        <v>57792501</v>
      </c>
      <c r="I21" s="356"/>
      <c r="J21" s="354"/>
      <c r="K21" s="355">
        <f>SUM(K9:K20)</f>
        <v>3852463</v>
      </c>
      <c r="L21" s="356"/>
      <c r="M21" s="125"/>
      <c r="N21" s="126">
        <f>SUM(N9:N20)</f>
        <v>1327432</v>
      </c>
      <c r="O21" s="353"/>
    </row>
    <row r="22" spans="3:15" s="23" customFormat="1" ht="15.75" thickBot="1">
      <c r="C22" s="140" t="s">
        <v>116</v>
      </c>
      <c r="D22" s="82"/>
      <c r="E22" s="128">
        <v>5247699</v>
      </c>
      <c r="F22" s="343"/>
      <c r="G22" s="357"/>
      <c r="H22" s="358">
        <v>4816042</v>
      </c>
      <c r="I22" s="359"/>
      <c r="J22" s="357"/>
      <c r="K22" s="358">
        <v>350224</v>
      </c>
      <c r="L22" s="359"/>
      <c r="M22" s="127"/>
      <c r="N22" s="128">
        <v>110619</v>
      </c>
      <c r="O22" s="359"/>
    </row>
    <row r="23" spans="3:15" s="23" customFormat="1" ht="12.75">
      <c r="C23" s="960" t="s">
        <v>682</v>
      </c>
      <c r="D23" s="960"/>
      <c r="E23" s="960"/>
      <c r="F23" s="960"/>
      <c r="G23" s="960"/>
      <c r="H23" s="960"/>
      <c r="I23" s="960"/>
      <c r="J23" s="960"/>
      <c r="K23" s="960"/>
      <c r="L23" s="960"/>
      <c r="M23" s="960"/>
      <c r="N23" s="960"/>
      <c r="O23" s="89"/>
    </row>
    <row r="24" spans="3:15" s="23" customFormat="1" ht="12.75">
      <c r="C24" s="129" t="s">
        <v>765</v>
      </c>
      <c r="D24" s="129"/>
      <c r="E24" s="12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3:15" s="23" customFormat="1" ht="12.7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3:15" s="23" customFormat="1" ht="12.75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3:15" s="23" customFormat="1" ht="12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3:15" s="23" customFormat="1" ht="16.5">
      <c r="C28" s="953" t="s">
        <v>766</v>
      </c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</row>
    <row r="29" spans="3:15" s="23" customFormat="1" ht="15.75" thickBot="1">
      <c r="C29" s="130"/>
      <c r="D29" s="131"/>
      <c r="E29" s="131"/>
      <c r="F29" s="131"/>
      <c r="G29" s="131"/>
      <c r="H29" s="132"/>
      <c r="I29" s="132"/>
      <c r="J29" s="132"/>
      <c r="K29" s="132"/>
      <c r="L29" s="132"/>
      <c r="M29" s="132"/>
      <c r="N29" s="69"/>
      <c r="O29" s="289" t="s">
        <v>56</v>
      </c>
    </row>
    <row r="30" spans="3:16" s="23" customFormat="1" ht="15" customHeight="1">
      <c r="C30" s="968" t="s">
        <v>762</v>
      </c>
      <c r="D30" s="971" t="s">
        <v>21</v>
      </c>
      <c r="E30" s="972"/>
      <c r="F30" s="973"/>
      <c r="G30" s="954" t="s">
        <v>508</v>
      </c>
      <c r="H30" s="955"/>
      <c r="I30" s="956"/>
      <c r="J30" s="957" t="s">
        <v>102</v>
      </c>
      <c r="K30" s="958"/>
      <c r="L30" s="959"/>
      <c r="M30" s="954" t="s">
        <v>103</v>
      </c>
      <c r="N30" s="955"/>
      <c r="O30" s="956"/>
      <c r="P30" s="34"/>
    </row>
    <row r="31" spans="3:15" s="23" customFormat="1" ht="12.75" customHeight="1">
      <c r="C31" s="969"/>
      <c r="D31" s="963" t="s">
        <v>59</v>
      </c>
      <c r="E31" s="965" t="s">
        <v>507</v>
      </c>
      <c r="F31" s="961" t="s">
        <v>565</v>
      </c>
      <c r="G31" s="963" t="s">
        <v>59</v>
      </c>
      <c r="H31" s="965" t="s">
        <v>507</v>
      </c>
      <c r="I31" s="961" t="s">
        <v>565</v>
      </c>
      <c r="J31" s="963" t="s">
        <v>59</v>
      </c>
      <c r="K31" s="965" t="s">
        <v>507</v>
      </c>
      <c r="L31" s="961" t="s">
        <v>565</v>
      </c>
      <c r="M31" s="963" t="s">
        <v>59</v>
      </c>
      <c r="N31" s="965" t="s">
        <v>507</v>
      </c>
      <c r="O31" s="961" t="s">
        <v>565</v>
      </c>
    </row>
    <row r="32" spans="2:15" s="23" customFormat="1" ht="21.75" customHeight="1" thickBot="1">
      <c r="B32" s="282"/>
      <c r="C32" s="974"/>
      <c r="D32" s="964"/>
      <c r="E32" s="966"/>
      <c r="F32" s="962"/>
      <c r="G32" s="964"/>
      <c r="H32" s="966"/>
      <c r="I32" s="962"/>
      <c r="J32" s="964"/>
      <c r="K32" s="966"/>
      <c r="L32" s="962"/>
      <c r="M32" s="964"/>
      <c r="N32" s="966"/>
      <c r="O32" s="962"/>
    </row>
    <row r="33" spans="2:15" s="23" customFormat="1" ht="14.25" customHeight="1">
      <c r="B33" s="282"/>
      <c r="C33" s="290" t="s">
        <v>104</v>
      </c>
      <c r="D33" s="93">
        <v>84</v>
      </c>
      <c r="E33" s="76">
        <v>8070000</v>
      </c>
      <c r="F33" s="344">
        <v>96071</v>
      </c>
      <c r="G33" s="348">
        <v>83</v>
      </c>
      <c r="H33" s="349">
        <v>7935000</v>
      </c>
      <c r="I33" s="350">
        <v>95602</v>
      </c>
      <c r="J33" s="348">
        <v>0</v>
      </c>
      <c r="K33" s="349">
        <v>0</v>
      </c>
      <c r="L33" s="350">
        <v>0</v>
      </c>
      <c r="M33" s="93">
        <v>1</v>
      </c>
      <c r="N33" s="76">
        <v>135000</v>
      </c>
      <c r="O33" s="350">
        <v>135000</v>
      </c>
    </row>
    <row r="34" spans="2:15" s="23" customFormat="1" ht="14.25" customHeight="1">
      <c r="B34" s="282"/>
      <c r="C34" s="291" t="s">
        <v>105</v>
      </c>
      <c r="D34" s="95">
        <v>84</v>
      </c>
      <c r="E34" s="80">
        <v>7043000</v>
      </c>
      <c r="F34" s="345">
        <v>83845</v>
      </c>
      <c r="G34" s="351">
        <v>80</v>
      </c>
      <c r="H34" s="352">
        <v>6698000</v>
      </c>
      <c r="I34" s="353">
        <v>83725</v>
      </c>
      <c r="J34" s="351">
        <v>3</v>
      </c>
      <c r="K34" s="352">
        <v>210000</v>
      </c>
      <c r="L34" s="353">
        <v>70000</v>
      </c>
      <c r="M34" s="95">
        <v>1</v>
      </c>
      <c r="N34" s="80">
        <v>135000</v>
      </c>
      <c r="O34" s="350">
        <v>135000</v>
      </c>
    </row>
    <row r="35" spans="2:15" s="23" customFormat="1" ht="14.25" customHeight="1">
      <c r="B35" s="282"/>
      <c r="C35" s="291" t="s">
        <v>106</v>
      </c>
      <c r="D35" s="95">
        <v>84</v>
      </c>
      <c r="E35" s="80">
        <v>6752000</v>
      </c>
      <c r="F35" s="345">
        <v>80380</v>
      </c>
      <c r="G35" s="351">
        <v>80</v>
      </c>
      <c r="H35" s="352">
        <v>6407000</v>
      </c>
      <c r="I35" s="353">
        <v>80087</v>
      </c>
      <c r="J35" s="351">
        <v>3</v>
      </c>
      <c r="K35" s="352">
        <v>210000</v>
      </c>
      <c r="L35" s="353">
        <v>70000</v>
      </c>
      <c r="M35" s="95">
        <v>1</v>
      </c>
      <c r="N35" s="80">
        <v>135000</v>
      </c>
      <c r="O35" s="350">
        <v>135000</v>
      </c>
    </row>
    <row r="36" spans="2:15" s="23" customFormat="1" ht="14.25" customHeight="1">
      <c r="B36" s="282"/>
      <c r="C36" s="291" t="s">
        <v>107</v>
      </c>
      <c r="D36" s="95">
        <v>84</v>
      </c>
      <c r="E36" s="80">
        <v>6698000</v>
      </c>
      <c r="F36" s="345">
        <v>79738</v>
      </c>
      <c r="G36" s="351">
        <v>80</v>
      </c>
      <c r="H36" s="352">
        <v>6353000</v>
      </c>
      <c r="I36" s="353">
        <v>79412</v>
      </c>
      <c r="J36" s="351">
        <v>3</v>
      </c>
      <c r="K36" s="352">
        <v>210000</v>
      </c>
      <c r="L36" s="353">
        <v>70000</v>
      </c>
      <c r="M36" s="95">
        <v>1</v>
      </c>
      <c r="N36" s="80">
        <v>135000</v>
      </c>
      <c r="O36" s="350">
        <v>135000</v>
      </c>
    </row>
    <row r="37" spans="2:15" s="23" customFormat="1" ht="14.25" customHeight="1">
      <c r="B37" s="282"/>
      <c r="C37" s="291" t="s">
        <v>108</v>
      </c>
      <c r="D37" s="95">
        <v>84</v>
      </c>
      <c r="E37" s="80">
        <v>6601000</v>
      </c>
      <c r="F37" s="345">
        <v>78583</v>
      </c>
      <c r="G37" s="351">
        <v>77</v>
      </c>
      <c r="H37" s="352">
        <v>6046000</v>
      </c>
      <c r="I37" s="353">
        <v>78519</v>
      </c>
      <c r="J37" s="351">
        <v>6</v>
      </c>
      <c r="K37" s="352">
        <v>420000</v>
      </c>
      <c r="L37" s="353">
        <v>70000</v>
      </c>
      <c r="M37" s="95">
        <v>1</v>
      </c>
      <c r="N37" s="80">
        <v>135000</v>
      </c>
      <c r="O37" s="350">
        <v>135000</v>
      </c>
    </row>
    <row r="38" spans="2:15" s="23" customFormat="1" ht="14.25" customHeight="1">
      <c r="B38" s="282"/>
      <c r="C38" s="291" t="s">
        <v>109</v>
      </c>
      <c r="D38" s="95">
        <v>84</v>
      </c>
      <c r="E38" s="80">
        <v>6400000</v>
      </c>
      <c r="F38" s="345">
        <v>76190</v>
      </c>
      <c r="G38" s="351">
        <v>77</v>
      </c>
      <c r="H38" s="352">
        <v>5845000</v>
      </c>
      <c r="I38" s="353">
        <v>75909</v>
      </c>
      <c r="J38" s="351">
        <v>6</v>
      </c>
      <c r="K38" s="352">
        <v>420000</v>
      </c>
      <c r="L38" s="353">
        <v>70000</v>
      </c>
      <c r="M38" s="95">
        <v>1</v>
      </c>
      <c r="N38" s="80">
        <v>135000</v>
      </c>
      <c r="O38" s="350">
        <v>135000</v>
      </c>
    </row>
    <row r="39" spans="2:15" s="23" customFormat="1" ht="14.25" customHeight="1">
      <c r="B39" s="282"/>
      <c r="C39" s="291" t="s">
        <v>110</v>
      </c>
      <c r="D39" s="95">
        <v>84</v>
      </c>
      <c r="E39" s="80">
        <v>6400000</v>
      </c>
      <c r="F39" s="345">
        <v>76190</v>
      </c>
      <c r="G39" s="351">
        <v>77</v>
      </c>
      <c r="H39" s="352">
        <v>5845000</v>
      </c>
      <c r="I39" s="353">
        <v>75909</v>
      </c>
      <c r="J39" s="351">
        <v>6</v>
      </c>
      <c r="K39" s="352">
        <v>420000</v>
      </c>
      <c r="L39" s="353">
        <v>70000</v>
      </c>
      <c r="M39" s="95">
        <v>1</v>
      </c>
      <c r="N39" s="80">
        <v>135000</v>
      </c>
      <c r="O39" s="350">
        <v>135000</v>
      </c>
    </row>
    <row r="40" spans="2:15" s="23" customFormat="1" ht="14.25" customHeight="1">
      <c r="B40" s="282"/>
      <c r="C40" s="291" t="s">
        <v>111</v>
      </c>
      <c r="D40" s="95">
        <v>84</v>
      </c>
      <c r="E40" s="80">
        <v>6466000</v>
      </c>
      <c r="F40" s="345">
        <v>76070</v>
      </c>
      <c r="G40" s="351">
        <v>74</v>
      </c>
      <c r="H40" s="352">
        <v>5701000</v>
      </c>
      <c r="I40" s="353">
        <v>77040</v>
      </c>
      <c r="J40" s="351">
        <v>9</v>
      </c>
      <c r="K40" s="352">
        <v>630000</v>
      </c>
      <c r="L40" s="353">
        <v>70000</v>
      </c>
      <c r="M40" s="95">
        <v>1</v>
      </c>
      <c r="N40" s="80">
        <v>135000</v>
      </c>
      <c r="O40" s="350">
        <v>135000</v>
      </c>
    </row>
    <row r="41" spans="2:15" s="23" customFormat="1" ht="14.25" customHeight="1">
      <c r="B41" s="282"/>
      <c r="C41" s="291" t="s">
        <v>112</v>
      </c>
      <c r="D41" s="95">
        <v>84</v>
      </c>
      <c r="E41" s="80">
        <v>6466000</v>
      </c>
      <c r="F41" s="345">
        <v>76070</v>
      </c>
      <c r="G41" s="351">
        <v>74</v>
      </c>
      <c r="H41" s="352">
        <v>5701000</v>
      </c>
      <c r="I41" s="353">
        <v>77040</v>
      </c>
      <c r="J41" s="351">
        <v>9</v>
      </c>
      <c r="K41" s="352">
        <v>630000</v>
      </c>
      <c r="L41" s="353">
        <v>70000</v>
      </c>
      <c r="M41" s="95">
        <v>1</v>
      </c>
      <c r="N41" s="80">
        <v>135000</v>
      </c>
      <c r="O41" s="350">
        <v>135000</v>
      </c>
    </row>
    <row r="42" spans="2:15" s="23" customFormat="1" ht="14.25" customHeight="1">
      <c r="B42" s="282"/>
      <c r="C42" s="291" t="s">
        <v>113</v>
      </c>
      <c r="D42" s="95">
        <v>84</v>
      </c>
      <c r="E42" s="80">
        <v>6466000</v>
      </c>
      <c r="F42" s="345">
        <v>76070</v>
      </c>
      <c r="G42" s="351">
        <v>74</v>
      </c>
      <c r="H42" s="352">
        <v>5701000</v>
      </c>
      <c r="I42" s="353">
        <v>77040</v>
      </c>
      <c r="J42" s="351">
        <v>9</v>
      </c>
      <c r="K42" s="352">
        <v>630000</v>
      </c>
      <c r="L42" s="353">
        <v>70000</v>
      </c>
      <c r="M42" s="95">
        <v>1</v>
      </c>
      <c r="N42" s="80">
        <v>135000</v>
      </c>
      <c r="O42" s="350">
        <v>135000</v>
      </c>
    </row>
    <row r="43" spans="2:15" s="23" customFormat="1" ht="14.25" customHeight="1">
      <c r="B43" s="282"/>
      <c r="C43" s="291" t="s">
        <v>114</v>
      </c>
      <c r="D43" s="95">
        <v>84</v>
      </c>
      <c r="E43" s="80">
        <v>6634000</v>
      </c>
      <c r="F43" s="345">
        <v>78047</v>
      </c>
      <c r="G43" s="351">
        <v>71</v>
      </c>
      <c r="H43" s="352">
        <v>5659000</v>
      </c>
      <c r="I43" s="353">
        <v>79404</v>
      </c>
      <c r="J43" s="351">
        <v>12</v>
      </c>
      <c r="K43" s="352">
        <v>840000</v>
      </c>
      <c r="L43" s="353">
        <v>70000</v>
      </c>
      <c r="M43" s="95">
        <v>1</v>
      </c>
      <c r="N43" s="80">
        <v>135000</v>
      </c>
      <c r="O43" s="350">
        <v>135000</v>
      </c>
    </row>
    <row r="44" spans="2:15" s="23" customFormat="1" ht="14.25" customHeight="1">
      <c r="B44" s="282"/>
      <c r="C44" s="291" t="s">
        <v>115</v>
      </c>
      <c r="D44" s="95">
        <v>84</v>
      </c>
      <c r="E44" s="80">
        <v>7959000</v>
      </c>
      <c r="F44" s="345">
        <v>94750</v>
      </c>
      <c r="G44" s="351">
        <v>71</v>
      </c>
      <c r="H44" s="352">
        <v>6816000</v>
      </c>
      <c r="I44" s="353">
        <v>96000</v>
      </c>
      <c r="J44" s="351">
        <v>12</v>
      </c>
      <c r="K44" s="352">
        <v>1008000</v>
      </c>
      <c r="L44" s="353">
        <v>84000</v>
      </c>
      <c r="M44" s="95">
        <v>1</v>
      </c>
      <c r="N44" s="80">
        <v>135000</v>
      </c>
      <c r="O44" s="350">
        <v>135000</v>
      </c>
    </row>
    <row r="45" spans="2:15" s="23" customFormat="1" ht="14.25" customHeight="1">
      <c r="B45" s="282"/>
      <c r="C45" s="292" t="s">
        <v>21</v>
      </c>
      <c r="D45" s="95"/>
      <c r="E45" s="134">
        <f>SUM(E33:E44)</f>
        <v>81955000</v>
      </c>
      <c r="F45" s="346"/>
      <c r="G45" s="351"/>
      <c r="H45" s="352">
        <f>SUM(H33:H44)</f>
        <v>74707000</v>
      </c>
      <c r="I45" s="353"/>
      <c r="J45" s="351"/>
      <c r="K45" s="352">
        <f>SUM(K33:K44)</f>
        <v>5628000</v>
      </c>
      <c r="L45" s="353"/>
      <c r="M45" s="133"/>
      <c r="N45" s="134">
        <f>SUM(N33:N44)</f>
        <v>1620000</v>
      </c>
      <c r="O45" s="353"/>
    </row>
    <row r="46" spans="2:15" s="23" customFormat="1" ht="14.25" customHeight="1" thickBot="1">
      <c r="B46" s="282"/>
      <c r="C46" s="293" t="s">
        <v>116</v>
      </c>
      <c r="D46" s="97"/>
      <c r="E46" s="128">
        <v>6829583</v>
      </c>
      <c r="F46" s="347"/>
      <c r="G46" s="357"/>
      <c r="H46" s="358"/>
      <c r="I46" s="359"/>
      <c r="J46" s="357"/>
      <c r="K46" s="358"/>
      <c r="L46" s="359"/>
      <c r="M46" s="127"/>
      <c r="N46" s="128">
        <v>135000</v>
      </c>
      <c r="O46" s="359"/>
    </row>
    <row r="47" spans="3:15" s="23" customFormat="1" ht="15">
      <c r="C47" s="967" t="s">
        <v>792</v>
      </c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69"/>
    </row>
    <row r="48" spans="3:15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3:15" ht="12.7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3:15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3:15" ht="16.5">
      <c r="C51" s="953" t="s">
        <v>767</v>
      </c>
      <c r="D51" s="953"/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953"/>
    </row>
    <row r="52" spans="3:15" ht="15.75" thickBot="1">
      <c r="C52" s="130"/>
      <c r="D52" s="131"/>
      <c r="E52" s="131"/>
      <c r="F52" s="131"/>
      <c r="G52" s="131"/>
      <c r="H52" s="132"/>
      <c r="I52" s="132"/>
      <c r="J52" s="132"/>
      <c r="K52" s="132"/>
      <c r="L52" s="132"/>
      <c r="M52" s="132"/>
      <c r="N52" s="69"/>
      <c r="O52" s="289" t="s">
        <v>56</v>
      </c>
    </row>
    <row r="53" spans="3:15" ht="15" customHeight="1">
      <c r="C53" s="968" t="s">
        <v>762</v>
      </c>
      <c r="D53" s="971" t="s">
        <v>21</v>
      </c>
      <c r="E53" s="972"/>
      <c r="F53" s="973"/>
      <c r="G53" s="954" t="s">
        <v>508</v>
      </c>
      <c r="H53" s="955"/>
      <c r="I53" s="956"/>
      <c r="J53" s="957" t="s">
        <v>102</v>
      </c>
      <c r="K53" s="958"/>
      <c r="L53" s="959"/>
      <c r="M53" s="954" t="s">
        <v>103</v>
      </c>
      <c r="N53" s="955"/>
      <c r="O53" s="956"/>
    </row>
    <row r="54" spans="3:15" ht="12.75" customHeight="1">
      <c r="C54" s="969"/>
      <c r="D54" s="963" t="s">
        <v>59</v>
      </c>
      <c r="E54" s="965" t="s">
        <v>507</v>
      </c>
      <c r="F54" s="961" t="s">
        <v>565</v>
      </c>
      <c r="G54" s="963" t="s">
        <v>59</v>
      </c>
      <c r="H54" s="965" t="s">
        <v>507</v>
      </c>
      <c r="I54" s="961" t="s">
        <v>565</v>
      </c>
      <c r="J54" s="963" t="s">
        <v>59</v>
      </c>
      <c r="K54" s="965" t="s">
        <v>507</v>
      </c>
      <c r="L54" s="961" t="s">
        <v>565</v>
      </c>
      <c r="M54" s="963" t="s">
        <v>59</v>
      </c>
      <c r="N54" s="965" t="s">
        <v>507</v>
      </c>
      <c r="O54" s="961" t="s">
        <v>565</v>
      </c>
    </row>
    <row r="55" spans="3:15" ht="13.5" thickBot="1">
      <c r="C55" s="970"/>
      <c r="D55" s="964"/>
      <c r="E55" s="966"/>
      <c r="F55" s="962"/>
      <c r="G55" s="964"/>
      <c r="H55" s="966"/>
      <c r="I55" s="962"/>
      <c r="J55" s="964"/>
      <c r="K55" s="966"/>
      <c r="L55" s="962"/>
      <c r="M55" s="964"/>
      <c r="N55" s="966"/>
      <c r="O55" s="962"/>
    </row>
    <row r="56" spans="3:15" ht="15">
      <c r="C56" s="294" t="s">
        <v>104</v>
      </c>
      <c r="D56" s="93">
        <v>84</v>
      </c>
      <c r="E56" s="76">
        <v>9454205</v>
      </c>
      <c r="F56" s="341">
        <v>112550</v>
      </c>
      <c r="G56" s="405">
        <v>83</v>
      </c>
      <c r="H56" s="349">
        <v>9296053</v>
      </c>
      <c r="I56" s="350">
        <v>112000</v>
      </c>
      <c r="J56" s="405">
        <v>0</v>
      </c>
      <c r="K56" s="349">
        <v>0</v>
      </c>
      <c r="L56" s="350">
        <v>0</v>
      </c>
      <c r="M56" s="75">
        <v>1</v>
      </c>
      <c r="N56" s="80">
        <v>158152</v>
      </c>
      <c r="O56" s="80">
        <v>158152</v>
      </c>
    </row>
    <row r="57" spans="3:15" ht="15">
      <c r="C57" s="295" t="s">
        <v>105</v>
      </c>
      <c r="D57" s="95">
        <v>84</v>
      </c>
      <c r="E57" s="80">
        <v>8250850</v>
      </c>
      <c r="F57" s="124">
        <v>98224</v>
      </c>
      <c r="G57" s="406">
        <v>80</v>
      </c>
      <c r="H57" s="352">
        <v>7846683</v>
      </c>
      <c r="I57" s="353">
        <v>98083</v>
      </c>
      <c r="J57" s="406">
        <v>3</v>
      </c>
      <c r="K57" s="352">
        <v>246015</v>
      </c>
      <c r="L57" s="353">
        <v>82005</v>
      </c>
      <c r="M57" s="79">
        <v>1</v>
      </c>
      <c r="N57" s="80">
        <v>158152</v>
      </c>
      <c r="O57" s="80">
        <v>158152</v>
      </c>
    </row>
    <row r="58" spans="3:15" ht="15">
      <c r="C58" s="295" t="s">
        <v>106</v>
      </c>
      <c r="D58" s="95">
        <v>84</v>
      </c>
      <c r="E58" s="80">
        <v>7909968</v>
      </c>
      <c r="F58" s="124">
        <v>94166</v>
      </c>
      <c r="G58" s="406">
        <v>80</v>
      </c>
      <c r="H58" s="352">
        <v>7505801</v>
      </c>
      <c r="I58" s="353">
        <v>93822</v>
      </c>
      <c r="J58" s="406">
        <v>3</v>
      </c>
      <c r="K58" s="352">
        <v>246015</v>
      </c>
      <c r="L58" s="353">
        <v>82005</v>
      </c>
      <c r="M58" s="79">
        <v>1</v>
      </c>
      <c r="N58" s="80">
        <v>158152</v>
      </c>
      <c r="O58" s="80">
        <v>158152</v>
      </c>
    </row>
    <row r="59" spans="3:15" ht="15">
      <c r="C59" s="295" t="s">
        <v>107</v>
      </c>
      <c r="D59" s="95">
        <v>84</v>
      </c>
      <c r="E59" s="80">
        <v>7846707</v>
      </c>
      <c r="F59" s="124">
        <v>93413</v>
      </c>
      <c r="G59" s="406">
        <v>80</v>
      </c>
      <c r="H59" s="352">
        <v>7442540</v>
      </c>
      <c r="I59" s="353">
        <v>93031</v>
      </c>
      <c r="J59" s="406">
        <v>3</v>
      </c>
      <c r="K59" s="352">
        <v>246015</v>
      </c>
      <c r="L59" s="353">
        <v>82005</v>
      </c>
      <c r="M59" s="79">
        <v>1</v>
      </c>
      <c r="N59" s="80">
        <v>158152</v>
      </c>
      <c r="O59" s="80">
        <v>158152</v>
      </c>
    </row>
    <row r="60" spans="3:15" ht="15">
      <c r="C60" s="295" t="s">
        <v>108</v>
      </c>
      <c r="D60" s="95">
        <v>84</v>
      </c>
      <c r="E60" s="80">
        <v>7733071</v>
      </c>
      <c r="F60" s="124">
        <v>92060</v>
      </c>
      <c r="G60" s="406">
        <v>77</v>
      </c>
      <c r="H60" s="352">
        <v>7082889</v>
      </c>
      <c r="I60" s="353">
        <v>91985</v>
      </c>
      <c r="J60" s="406">
        <v>6</v>
      </c>
      <c r="K60" s="352">
        <v>492030</v>
      </c>
      <c r="L60" s="353">
        <v>82005</v>
      </c>
      <c r="M60" s="79">
        <v>1</v>
      </c>
      <c r="N60" s="80">
        <v>158152</v>
      </c>
      <c r="O60" s="80">
        <v>158152</v>
      </c>
    </row>
    <row r="61" spans="3:15" ht="15">
      <c r="C61" s="295" t="s">
        <v>109</v>
      </c>
      <c r="D61" s="95">
        <v>84</v>
      </c>
      <c r="E61" s="80">
        <v>7497600</v>
      </c>
      <c r="F61" s="124">
        <v>89257</v>
      </c>
      <c r="G61" s="406">
        <v>77</v>
      </c>
      <c r="H61" s="352">
        <v>6847418</v>
      </c>
      <c r="I61" s="353">
        <v>88927</v>
      </c>
      <c r="J61" s="406">
        <v>6</v>
      </c>
      <c r="K61" s="352">
        <v>492030</v>
      </c>
      <c r="L61" s="353">
        <v>82005</v>
      </c>
      <c r="M61" s="79">
        <v>1</v>
      </c>
      <c r="N61" s="80">
        <v>158152</v>
      </c>
      <c r="O61" s="80">
        <v>158152</v>
      </c>
    </row>
    <row r="62" spans="3:15" ht="15">
      <c r="C62" s="295" t="s">
        <v>110</v>
      </c>
      <c r="D62" s="95">
        <v>84</v>
      </c>
      <c r="E62" s="80">
        <v>7497600</v>
      </c>
      <c r="F62" s="124">
        <v>89257</v>
      </c>
      <c r="G62" s="406">
        <v>77</v>
      </c>
      <c r="H62" s="352">
        <v>6847418</v>
      </c>
      <c r="I62" s="353">
        <v>88927</v>
      </c>
      <c r="J62" s="406">
        <v>6</v>
      </c>
      <c r="K62" s="352">
        <v>492030</v>
      </c>
      <c r="L62" s="353">
        <v>82005</v>
      </c>
      <c r="M62" s="79">
        <v>1</v>
      </c>
      <c r="N62" s="80">
        <v>158152</v>
      </c>
      <c r="O62" s="80">
        <v>158152</v>
      </c>
    </row>
    <row r="63" spans="3:15" ht="15">
      <c r="C63" s="295" t="s">
        <v>111</v>
      </c>
      <c r="D63" s="95">
        <v>84</v>
      </c>
      <c r="E63" s="80">
        <v>7574919</v>
      </c>
      <c r="F63" s="124">
        <v>89116</v>
      </c>
      <c r="G63" s="406">
        <v>74</v>
      </c>
      <c r="H63" s="352">
        <v>6678722</v>
      </c>
      <c r="I63" s="353">
        <v>90253</v>
      </c>
      <c r="J63" s="406">
        <v>9</v>
      </c>
      <c r="K63" s="352">
        <v>738045</v>
      </c>
      <c r="L63" s="353">
        <v>82005</v>
      </c>
      <c r="M63" s="79">
        <v>1</v>
      </c>
      <c r="N63" s="80">
        <v>158152</v>
      </c>
      <c r="O63" s="80">
        <v>158152</v>
      </c>
    </row>
    <row r="64" spans="3:15" ht="15">
      <c r="C64" s="295" t="s">
        <v>112</v>
      </c>
      <c r="D64" s="95">
        <v>84</v>
      </c>
      <c r="E64" s="80">
        <v>7574919</v>
      </c>
      <c r="F64" s="124">
        <v>89116</v>
      </c>
      <c r="G64" s="406">
        <v>74</v>
      </c>
      <c r="H64" s="352">
        <v>6678722</v>
      </c>
      <c r="I64" s="353">
        <v>90253</v>
      </c>
      <c r="J64" s="406">
        <v>9</v>
      </c>
      <c r="K64" s="352">
        <v>738045</v>
      </c>
      <c r="L64" s="353">
        <v>82005</v>
      </c>
      <c r="M64" s="79">
        <v>1</v>
      </c>
      <c r="N64" s="80">
        <v>158152</v>
      </c>
      <c r="O64" s="80">
        <v>158152</v>
      </c>
    </row>
    <row r="65" spans="3:15" ht="15">
      <c r="C65" s="295" t="s">
        <v>113</v>
      </c>
      <c r="D65" s="95">
        <v>84</v>
      </c>
      <c r="E65" s="80">
        <v>7574919</v>
      </c>
      <c r="F65" s="124">
        <v>89116</v>
      </c>
      <c r="G65" s="406">
        <v>74</v>
      </c>
      <c r="H65" s="352">
        <v>6678722</v>
      </c>
      <c r="I65" s="353">
        <v>90253</v>
      </c>
      <c r="J65" s="406">
        <v>9</v>
      </c>
      <c r="K65" s="352">
        <v>738045</v>
      </c>
      <c r="L65" s="353">
        <v>82005</v>
      </c>
      <c r="M65" s="79">
        <v>1</v>
      </c>
      <c r="N65" s="80">
        <v>158152</v>
      </c>
      <c r="O65" s="80">
        <v>158152</v>
      </c>
    </row>
    <row r="66" spans="3:15" ht="15">
      <c r="C66" s="295" t="s">
        <v>114</v>
      </c>
      <c r="D66" s="95">
        <v>84</v>
      </c>
      <c r="E66" s="80">
        <v>7771731</v>
      </c>
      <c r="F66" s="124">
        <v>91432</v>
      </c>
      <c r="G66" s="406">
        <v>71</v>
      </c>
      <c r="H66" s="352">
        <v>6629519</v>
      </c>
      <c r="I66" s="353">
        <v>93373</v>
      </c>
      <c r="J66" s="406">
        <v>12</v>
      </c>
      <c r="K66" s="352">
        <v>984060</v>
      </c>
      <c r="L66" s="353">
        <v>82005</v>
      </c>
      <c r="M66" s="79">
        <v>1</v>
      </c>
      <c r="N66" s="80">
        <v>158152</v>
      </c>
      <c r="O66" s="80">
        <v>158152</v>
      </c>
    </row>
    <row r="67" spans="3:15" ht="15">
      <c r="C67" s="295" t="s">
        <v>115</v>
      </c>
      <c r="D67" s="95">
        <v>84</v>
      </c>
      <c r="E67" s="80">
        <v>9324511</v>
      </c>
      <c r="F67" s="124">
        <v>111006</v>
      </c>
      <c r="G67" s="406">
        <v>71</v>
      </c>
      <c r="H67" s="352">
        <v>7985299</v>
      </c>
      <c r="I67" s="353">
        <v>112469</v>
      </c>
      <c r="J67" s="406">
        <v>12</v>
      </c>
      <c r="K67" s="352">
        <v>1181060</v>
      </c>
      <c r="L67" s="353">
        <v>98421</v>
      </c>
      <c r="M67" s="79">
        <v>1</v>
      </c>
      <c r="N67" s="80">
        <v>158152</v>
      </c>
      <c r="O67" s="80">
        <v>158152</v>
      </c>
    </row>
    <row r="68" spans="3:15" ht="15">
      <c r="C68" s="296" t="s">
        <v>21</v>
      </c>
      <c r="D68" s="95"/>
      <c r="E68" s="134">
        <f>SUM(E56:E67)</f>
        <v>96011000</v>
      </c>
      <c r="F68" s="342"/>
      <c r="G68" s="406"/>
      <c r="H68" s="352">
        <f>SUM(H56:H67)</f>
        <v>87519786</v>
      </c>
      <c r="I68" s="353"/>
      <c r="J68" s="406"/>
      <c r="K68" s="352">
        <f>SUM(K57:K67)</f>
        <v>6593390</v>
      </c>
      <c r="L68" s="353"/>
      <c r="M68" s="135"/>
      <c r="N68" s="134">
        <f>SUM(N56:N67)</f>
        <v>1897824</v>
      </c>
      <c r="O68" s="353"/>
    </row>
    <row r="69" spans="3:15" ht="15.75" thickBot="1">
      <c r="C69" s="297" t="s">
        <v>116</v>
      </c>
      <c r="D69" s="97"/>
      <c r="E69" s="128">
        <v>7766583</v>
      </c>
      <c r="F69" s="343"/>
      <c r="G69" s="407"/>
      <c r="H69" s="358">
        <v>7293315</v>
      </c>
      <c r="I69" s="359"/>
      <c r="J69" s="407"/>
      <c r="K69" s="358">
        <v>599399</v>
      </c>
      <c r="L69" s="359"/>
      <c r="M69" s="136"/>
      <c r="N69" s="128">
        <v>158152</v>
      </c>
      <c r="O69" s="359"/>
    </row>
    <row r="70" spans="3:15" ht="15">
      <c r="C70" s="967" t="s">
        <v>792</v>
      </c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69"/>
    </row>
    <row r="71" spans="3:15" ht="12.75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23"/>
  <sheetViews>
    <sheetView showGridLines="0" view="pageBreakPreview" zoomScale="60" workbookViewId="0" topLeftCell="A1">
      <selection activeCell="F21" sqref="F2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11" t="s">
        <v>688</v>
      </c>
    </row>
    <row r="4" spans="2:7" ht="15.75">
      <c r="B4" s="975" t="s">
        <v>774</v>
      </c>
      <c r="C4" s="975"/>
      <c r="D4" s="975"/>
      <c r="E4" s="975"/>
      <c r="F4" s="975"/>
      <c r="G4" s="975"/>
    </row>
    <row r="5" spans="2:7" ht="16.5" thickBot="1">
      <c r="B5" s="14"/>
      <c r="C5" s="14"/>
      <c r="D5" s="14"/>
      <c r="E5" s="14"/>
      <c r="F5" s="14"/>
      <c r="G5" s="41" t="s">
        <v>56</v>
      </c>
    </row>
    <row r="6" spans="1:7" ht="67.5" customHeight="1" thickBot="1">
      <c r="A6" s="113"/>
      <c r="B6" s="114" t="s">
        <v>553</v>
      </c>
      <c r="C6" s="495" t="s">
        <v>769</v>
      </c>
      <c r="D6" s="496" t="s">
        <v>770</v>
      </c>
      <c r="E6" s="115" t="s">
        <v>771</v>
      </c>
      <c r="F6" s="115" t="s">
        <v>772</v>
      </c>
      <c r="G6" s="116" t="s">
        <v>773</v>
      </c>
    </row>
    <row r="7" spans="1:7" ht="16.5" thickBot="1">
      <c r="A7" s="113"/>
      <c r="B7" s="117"/>
      <c r="C7" s="118">
        <v>1</v>
      </c>
      <c r="D7" s="498">
        <v>2</v>
      </c>
      <c r="E7" s="119">
        <v>3</v>
      </c>
      <c r="F7" s="119">
        <v>4</v>
      </c>
      <c r="G7" s="120" t="s">
        <v>775</v>
      </c>
    </row>
    <row r="8" spans="1:7" ht="19.5" customHeight="1">
      <c r="A8" s="113"/>
      <c r="B8" s="121" t="s">
        <v>104</v>
      </c>
      <c r="C8" s="360">
        <v>5993382</v>
      </c>
      <c r="D8" s="489">
        <v>190408</v>
      </c>
      <c r="E8" s="76">
        <v>9454205</v>
      </c>
      <c r="F8" s="76">
        <v>9454205</v>
      </c>
      <c r="G8" s="361">
        <v>0</v>
      </c>
    </row>
    <row r="9" spans="1:7" ht="19.5" customHeight="1">
      <c r="A9" s="113"/>
      <c r="B9" s="121" t="s">
        <v>105</v>
      </c>
      <c r="C9" s="362">
        <v>5995095</v>
      </c>
      <c r="D9" s="490">
        <v>220551</v>
      </c>
      <c r="E9" s="80">
        <v>8250850</v>
      </c>
      <c r="F9" s="80">
        <v>8250850</v>
      </c>
      <c r="G9" s="361">
        <v>0</v>
      </c>
    </row>
    <row r="10" spans="1:7" ht="19.5" customHeight="1">
      <c r="A10" s="113"/>
      <c r="B10" s="121" t="s">
        <v>106</v>
      </c>
      <c r="C10" s="362">
        <v>5988731</v>
      </c>
      <c r="D10" s="490">
        <v>233326</v>
      </c>
      <c r="E10" s="80">
        <v>7909968</v>
      </c>
      <c r="F10" s="80">
        <v>7909968</v>
      </c>
      <c r="G10" s="361">
        <v>0</v>
      </c>
    </row>
    <row r="11" spans="1:7" ht="19.5" customHeight="1">
      <c r="A11" s="113"/>
      <c r="B11" s="121" t="s">
        <v>107</v>
      </c>
      <c r="C11" s="362">
        <v>5915018</v>
      </c>
      <c r="D11" s="490">
        <v>203458</v>
      </c>
      <c r="E11" s="80">
        <v>7846707</v>
      </c>
      <c r="F11" s="80">
        <v>7846707</v>
      </c>
      <c r="G11" s="361">
        <v>0</v>
      </c>
    </row>
    <row r="12" spans="1:7" ht="19.5" customHeight="1">
      <c r="A12" s="113"/>
      <c r="B12" s="121" t="s">
        <v>108</v>
      </c>
      <c r="C12" s="362">
        <v>5938509</v>
      </c>
      <c r="D12" s="490">
        <v>184608</v>
      </c>
      <c r="E12" s="80">
        <v>7733071</v>
      </c>
      <c r="F12" s="80">
        <v>7733071</v>
      </c>
      <c r="G12" s="361">
        <v>0</v>
      </c>
    </row>
    <row r="13" spans="1:7" ht="19.5" customHeight="1">
      <c r="A13" s="113"/>
      <c r="B13" s="121" t="s">
        <v>109</v>
      </c>
      <c r="C13" s="362">
        <v>5588041</v>
      </c>
      <c r="D13" s="490">
        <v>176860</v>
      </c>
      <c r="E13" s="80">
        <v>7497600</v>
      </c>
      <c r="F13" s="80">
        <v>7497600</v>
      </c>
      <c r="G13" s="361">
        <v>0</v>
      </c>
    </row>
    <row r="14" spans="1:7" ht="19.5" customHeight="1">
      <c r="A14" s="113"/>
      <c r="B14" s="121" t="s">
        <v>110</v>
      </c>
      <c r="C14" s="362">
        <v>5853010</v>
      </c>
      <c r="D14" s="490">
        <v>174548</v>
      </c>
      <c r="E14" s="80">
        <v>7497600</v>
      </c>
      <c r="F14" s="80">
        <v>7497600</v>
      </c>
      <c r="G14" s="361">
        <v>0</v>
      </c>
    </row>
    <row r="15" spans="1:7" ht="19.5" customHeight="1">
      <c r="A15" s="113"/>
      <c r="B15" s="121" t="s">
        <v>111</v>
      </c>
      <c r="C15" s="362">
        <v>5931113</v>
      </c>
      <c r="D15" s="490">
        <v>195963</v>
      </c>
      <c r="E15" s="80">
        <v>7574919</v>
      </c>
      <c r="F15" s="80">
        <v>7574919</v>
      </c>
      <c r="G15" s="361">
        <v>0</v>
      </c>
    </row>
    <row r="16" spans="1:7" ht="19.5" customHeight="1">
      <c r="A16" s="113"/>
      <c r="B16" s="121" t="s">
        <v>112</v>
      </c>
      <c r="C16" s="362">
        <v>5712838</v>
      </c>
      <c r="D16" s="490">
        <v>195853</v>
      </c>
      <c r="E16" s="80">
        <v>7574919</v>
      </c>
      <c r="F16" s="80">
        <v>7574919</v>
      </c>
      <c r="G16" s="361">
        <v>0</v>
      </c>
    </row>
    <row r="17" spans="1:7" ht="19.5" customHeight="1">
      <c r="A17" s="113"/>
      <c r="B17" s="121" t="s">
        <v>113</v>
      </c>
      <c r="C17" s="362">
        <v>5729031</v>
      </c>
      <c r="D17" s="490">
        <v>186075</v>
      </c>
      <c r="E17" s="80">
        <v>7574919</v>
      </c>
      <c r="F17" s="80">
        <v>7574919</v>
      </c>
      <c r="G17" s="361">
        <v>0</v>
      </c>
    </row>
    <row r="18" spans="1:7" ht="19.5" customHeight="1">
      <c r="A18" s="113"/>
      <c r="B18" s="121" t="s">
        <v>114</v>
      </c>
      <c r="C18" s="362">
        <v>7542115</v>
      </c>
      <c r="D18" s="490">
        <v>260448</v>
      </c>
      <c r="E18" s="80">
        <v>7771731</v>
      </c>
      <c r="F18" s="80">
        <v>7771731</v>
      </c>
      <c r="G18" s="361">
        <v>0</v>
      </c>
    </row>
    <row r="19" spans="1:7" ht="19.5" customHeight="1" thickBot="1">
      <c r="A19" s="113"/>
      <c r="B19" s="122" t="s">
        <v>115</v>
      </c>
      <c r="C19" s="363">
        <v>7688075</v>
      </c>
      <c r="D19" s="467">
        <v>263040</v>
      </c>
      <c r="E19" s="80">
        <v>9324511</v>
      </c>
      <c r="F19" s="80">
        <v>9324511</v>
      </c>
      <c r="G19" s="361">
        <v>0</v>
      </c>
    </row>
    <row r="20" spans="1:7" ht="19.5" customHeight="1" thickBot="1">
      <c r="A20" s="113"/>
      <c r="B20" s="497" t="s">
        <v>21</v>
      </c>
      <c r="C20" s="491">
        <f>SUM(C8:C19)</f>
        <v>73874958</v>
      </c>
      <c r="D20" s="492">
        <f>SUM(D8:D19)</f>
        <v>2485138</v>
      </c>
      <c r="E20" s="493">
        <f>SUM(E8:E19)</f>
        <v>96011000</v>
      </c>
      <c r="F20" s="493">
        <f>SUM(F8:F19)</f>
        <v>96011000</v>
      </c>
      <c r="G20" s="494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58"/>
      <c r="C22" s="14"/>
      <c r="D22" s="14"/>
      <c r="E22" s="14"/>
      <c r="F22" s="14"/>
      <c r="G22" s="14"/>
    </row>
    <row r="23" spans="2:7" ht="15">
      <c r="B23" s="976" t="s">
        <v>768</v>
      </c>
      <c r="C23" s="976"/>
      <c r="D23" s="976"/>
      <c r="E23" s="976"/>
      <c r="F23" s="976"/>
      <c r="G23" s="976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view="pageBreakPreview" zoomScale="60" zoomScaleNormal="115" zoomScalePageLayoutView="0" workbookViewId="0" topLeftCell="A1">
      <selection activeCell="F14" sqref="F14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701" t="s">
        <v>794</v>
      </c>
    </row>
    <row r="3" spans="1:7" ht="18" customHeight="1">
      <c r="A3" s="977" t="s">
        <v>832</v>
      </c>
      <c r="B3" s="977"/>
      <c r="C3" s="977"/>
      <c r="D3" s="977"/>
      <c r="E3" s="977"/>
      <c r="F3" s="977"/>
      <c r="G3" s="468"/>
    </row>
    <row r="4" spans="1:6" ht="18" customHeight="1" thickBot="1">
      <c r="A4" s="703"/>
      <c r="B4" s="694"/>
      <c r="C4" s="694"/>
      <c r="D4" s="694"/>
      <c r="E4" s="694"/>
      <c r="F4" s="701" t="s">
        <v>56</v>
      </c>
    </row>
    <row r="5" spans="1:6" ht="19.5" customHeight="1" thickBot="1">
      <c r="A5" s="978"/>
      <c r="B5" s="979"/>
      <c r="C5" s="982" t="s">
        <v>825</v>
      </c>
      <c r="D5" s="983"/>
      <c r="E5" s="982" t="s">
        <v>826</v>
      </c>
      <c r="F5" s="983"/>
    </row>
    <row r="6" spans="1:6" ht="19.5" customHeight="1" thickBot="1">
      <c r="A6" s="980"/>
      <c r="B6" s="981"/>
      <c r="C6" s="704" t="s">
        <v>827</v>
      </c>
      <c r="D6" s="705" t="s">
        <v>793</v>
      </c>
      <c r="E6" s="704" t="s">
        <v>827</v>
      </c>
      <c r="F6" s="705" t="s">
        <v>793</v>
      </c>
    </row>
    <row r="7" spans="1:6" ht="19.5" customHeight="1">
      <c r="A7" s="984" t="s">
        <v>828</v>
      </c>
      <c r="B7" s="699" t="s">
        <v>829</v>
      </c>
      <c r="C7" s="697">
        <v>52796</v>
      </c>
      <c r="D7" s="696">
        <v>38540</v>
      </c>
      <c r="E7" s="697">
        <v>60087</v>
      </c>
      <c r="F7" s="696">
        <v>43651</v>
      </c>
    </row>
    <row r="8" spans="1:6" ht="19.5" customHeight="1" thickBot="1">
      <c r="A8" s="985"/>
      <c r="B8" s="700" t="s">
        <v>830</v>
      </c>
      <c r="C8" s="698">
        <v>101334</v>
      </c>
      <c r="D8" s="695">
        <v>72565</v>
      </c>
      <c r="E8" s="698">
        <v>109276</v>
      </c>
      <c r="F8" s="695">
        <v>78133</v>
      </c>
    </row>
    <row r="9" spans="1:6" ht="19.5" customHeight="1">
      <c r="A9" s="986" t="s">
        <v>831</v>
      </c>
      <c r="B9" s="702" t="s">
        <v>829</v>
      </c>
      <c r="C9" s="697">
        <v>102175</v>
      </c>
      <c r="D9" s="696">
        <v>73155</v>
      </c>
      <c r="E9" s="697">
        <v>110592</v>
      </c>
      <c r="F9" s="696">
        <v>79055</v>
      </c>
    </row>
    <row r="10" spans="1:6" ht="19.5" customHeight="1" thickBot="1">
      <c r="A10" s="987"/>
      <c r="B10" s="700" t="s">
        <v>830</v>
      </c>
      <c r="C10" s="698">
        <v>102175</v>
      </c>
      <c r="D10" s="695">
        <v>73155</v>
      </c>
      <c r="E10" s="698">
        <v>110592</v>
      </c>
      <c r="F10" s="695">
        <v>79055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25">
      <selection activeCell="M41" sqref="M41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699</v>
      </c>
    </row>
    <row r="3" spans="2:12" s="23" customFormat="1" ht="20.25" customHeight="1">
      <c r="B3" s="988" t="s">
        <v>552</v>
      </c>
      <c r="C3" s="988"/>
      <c r="D3" s="988"/>
      <c r="E3" s="988"/>
      <c r="F3" s="988"/>
      <c r="G3" s="988"/>
      <c r="H3" s="988"/>
      <c r="I3" s="988"/>
      <c r="J3" s="988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56</v>
      </c>
      <c r="K4" s="69"/>
      <c r="L4" s="71"/>
      <c r="M4" s="55"/>
    </row>
    <row r="5" spans="2:13" s="23" customFormat="1" ht="30" customHeight="1">
      <c r="B5" s="989" t="s">
        <v>553</v>
      </c>
      <c r="C5" s="990" t="s">
        <v>776</v>
      </c>
      <c r="D5" s="991"/>
      <c r="E5" s="991"/>
      <c r="F5" s="992"/>
      <c r="G5" s="991" t="s">
        <v>777</v>
      </c>
      <c r="H5" s="991"/>
      <c r="I5" s="991"/>
      <c r="J5" s="992"/>
      <c r="K5" s="72"/>
      <c r="L5" s="72"/>
      <c r="M5" s="55"/>
    </row>
    <row r="6" spans="2:13" s="23" customFormat="1" ht="24.75" thickBot="1">
      <c r="B6" s="970"/>
      <c r="C6" s="103" t="s">
        <v>557</v>
      </c>
      <c r="D6" s="104" t="s">
        <v>513</v>
      </c>
      <c r="E6" s="104" t="s">
        <v>555</v>
      </c>
      <c r="F6" s="105" t="s">
        <v>556</v>
      </c>
      <c r="G6" s="103" t="s">
        <v>557</v>
      </c>
      <c r="H6" s="104" t="s">
        <v>513</v>
      </c>
      <c r="I6" s="104" t="s">
        <v>555</v>
      </c>
      <c r="J6" s="105" t="s">
        <v>556</v>
      </c>
      <c r="K6" s="73"/>
      <c r="L6" s="73"/>
      <c r="M6" s="55"/>
    </row>
    <row r="7" spans="2:13" s="23" customFormat="1" ht="15.75" thickBot="1">
      <c r="B7" s="106"/>
      <c r="C7" s="107" t="s">
        <v>558</v>
      </c>
      <c r="D7" s="108">
        <v>1</v>
      </c>
      <c r="E7" s="108">
        <v>2</v>
      </c>
      <c r="F7" s="109">
        <v>3</v>
      </c>
      <c r="G7" s="107" t="s">
        <v>558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104</v>
      </c>
      <c r="C8" s="709">
        <v>0</v>
      </c>
      <c r="D8" s="76">
        <v>0</v>
      </c>
      <c r="E8" s="349">
        <v>0</v>
      </c>
      <c r="F8" s="350">
        <v>2</v>
      </c>
      <c r="G8" s="75">
        <v>0</v>
      </c>
      <c r="H8" s="76">
        <v>0</v>
      </c>
      <c r="I8" s="711">
        <v>0</v>
      </c>
      <c r="J8" s="712">
        <v>0</v>
      </c>
      <c r="K8" s="77"/>
      <c r="L8" s="77"/>
      <c r="M8" s="55"/>
    </row>
    <row r="9" spans="2:13" s="23" customFormat="1" ht="15">
      <c r="B9" s="78" t="s">
        <v>105</v>
      </c>
      <c r="C9" s="709">
        <v>10494</v>
      </c>
      <c r="D9" s="80">
        <v>3498</v>
      </c>
      <c r="E9" s="352">
        <v>3498</v>
      </c>
      <c r="F9" s="353">
        <v>2</v>
      </c>
      <c r="G9" s="75">
        <v>12000</v>
      </c>
      <c r="H9" s="80">
        <v>4000</v>
      </c>
      <c r="I9" s="713">
        <v>4000</v>
      </c>
      <c r="J9" s="714">
        <v>2</v>
      </c>
      <c r="K9" s="77"/>
      <c r="L9" s="77"/>
      <c r="M9" s="55"/>
    </row>
    <row r="10" spans="2:13" s="23" customFormat="1" ht="15">
      <c r="B10" s="78" t="s">
        <v>106</v>
      </c>
      <c r="C10" s="709">
        <v>10824</v>
      </c>
      <c r="D10" s="80">
        <v>3608</v>
      </c>
      <c r="E10" s="352">
        <v>3608</v>
      </c>
      <c r="F10" s="353">
        <v>2</v>
      </c>
      <c r="G10" s="75">
        <v>12000</v>
      </c>
      <c r="H10" s="80">
        <v>4000</v>
      </c>
      <c r="I10" s="713">
        <v>4000</v>
      </c>
      <c r="J10" s="714">
        <v>2</v>
      </c>
      <c r="K10" s="77"/>
      <c r="L10" s="77"/>
      <c r="M10" s="55"/>
    </row>
    <row r="11" spans="2:13" s="23" customFormat="1" ht="15">
      <c r="B11" s="78" t="s">
        <v>107</v>
      </c>
      <c r="C11" s="709">
        <v>0</v>
      </c>
      <c r="D11" s="80">
        <v>0</v>
      </c>
      <c r="E11" s="352">
        <v>0</v>
      </c>
      <c r="F11" s="353">
        <v>0</v>
      </c>
      <c r="G11" s="75">
        <v>0</v>
      </c>
      <c r="H11" s="80">
        <v>0</v>
      </c>
      <c r="I11" s="713">
        <v>0</v>
      </c>
      <c r="J11" s="714">
        <v>0</v>
      </c>
      <c r="K11" s="77"/>
      <c r="L11" s="77"/>
      <c r="M11" s="55"/>
    </row>
    <row r="12" spans="2:13" s="23" customFormat="1" ht="15">
      <c r="B12" s="78" t="s">
        <v>108</v>
      </c>
      <c r="C12" s="709">
        <v>10851</v>
      </c>
      <c r="D12" s="80">
        <v>3617</v>
      </c>
      <c r="E12" s="352">
        <v>3617</v>
      </c>
      <c r="F12" s="353">
        <v>2</v>
      </c>
      <c r="G12" s="75">
        <v>12000</v>
      </c>
      <c r="H12" s="80">
        <v>4000</v>
      </c>
      <c r="I12" s="713">
        <v>4000</v>
      </c>
      <c r="J12" s="714">
        <v>2</v>
      </c>
      <c r="K12" s="77"/>
      <c r="L12" s="77"/>
      <c r="M12" s="55"/>
    </row>
    <row r="13" spans="2:13" s="23" customFormat="1" ht="15">
      <c r="B13" s="78" t="s">
        <v>109</v>
      </c>
      <c r="C13" s="709">
        <v>11211</v>
      </c>
      <c r="D13" s="80">
        <v>3737</v>
      </c>
      <c r="E13" s="352">
        <v>3737</v>
      </c>
      <c r="F13" s="353">
        <v>2</v>
      </c>
      <c r="G13" s="75">
        <v>12000</v>
      </c>
      <c r="H13" s="80">
        <v>4000</v>
      </c>
      <c r="I13" s="713">
        <v>4000</v>
      </c>
      <c r="J13" s="714">
        <v>2</v>
      </c>
      <c r="K13" s="77"/>
      <c r="L13" s="77"/>
      <c r="M13" s="55"/>
    </row>
    <row r="14" spans="2:13" s="23" customFormat="1" ht="15">
      <c r="B14" s="78" t="s">
        <v>110</v>
      </c>
      <c r="C14" s="709">
        <v>0</v>
      </c>
      <c r="D14" s="80">
        <v>0</v>
      </c>
      <c r="E14" s="352">
        <v>0</v>
      </c>
      <c r="F14" s="353">
        <v>0</v>
      </c>
      <c r="G14" s="75"/>
      <c r="H14" s="80"/>
      <c r="I14" s="713"/>
      <c r="J14" s="714"/>
      <c r="K14" s="77"/>
      <c r="L14" s="77"/>
      <c r="M14" s="55"/>
    </row>
    <row r="15" spans="2:13" s="23" customFormat="1" ht="15">
      <c r="B15" s="78" t="s">
        <v>111</v>
      </c>
      <c r="C15" s="709">
        <v>11478</v>
      </c>
      <c r="D15" s="80">
        <v>3826</v>
      </c>
      <c r="E15" s="352">
        <v>3826</v>
      </c>
      <c r="F15" s="353">
        <v>2</v>
      </c>
      <c r="G15" s="75">
        <v>12000</v>
      </c>
      <c r="H15" s="80">
        <v>4000</v>
      </c>
      <c r="I15" s="713">
        <v>4000</v>
      </c>
      <c r="J15" s="714">
        <v>2</v>
      </c>
      <c r="K15" s="77"/>
      <c r="L15" s="77"/>
      <c r="M15" s="55"/>
    </row>
    <row r="16" spans="2:13" s="23" customFormat="1" ht="15">
      <c r="B16" s="78" t="s">
        <v>112</v>
      </c>
      <c r="C16" s="709">
        <v>0</v>
      </c>
      <c r="D16" s="80">
        <v>0</v>
      </c>
      <c r="E16" s="352">
        <v>0</v>
      </c>
      <c r="F16" s="353">
        <v>0</v>
      </c>
      <c r="G16" s="75">
        <v>12000</v>
      </c>
      <c r="H16" s="80">
        <v>4000</v>
      </c>
      <c r="I16" s="713">
        <v>4000</v>
      </c>
      <c r="J16" s="714">
        <v>2</v>
      </c>
      <c r="K16" s="77"/>
      <c r="L16" s="77"/>
      <c r="M16" s="55"/>
    </row>
    <row r="17" spans="2:13" s="23" customFormat="1" ht="15">
      <c r="B17" s="78" t="s">
        <v>113</v>
      </c>
      <c r="C17" s="709">
        <v>0</v>
      </c>
      <c r="D17" s="80">
        <v>0</v>
      </c>
      <c r="E17" s="352">
        <v>0</v>
      </c>
      <c r="F17" s="353">
        <v>0</v>
      </c>
      <c r="G17" s="75">
        <v>15000</v>
      </c>
      <c r="H17" s="80">
        <v>5000</v>
      </c>
      <c r="I17" s="713">
        <v>5000</v>
      </c>
      <c r="J17" s="714">
        <v>2</v>
      </c>
      <c r="K17" s="77"/>
      <c r="L17" s="77"/>
      <c r="M17" s="55"/>
    </row>
    <row r="18" spans="2:13" s="23" customFormat="1" ht="15">
      <c r="B18" s="78" t="s">
        <v>114</v>
      </c>
      <c r="C18" s="709">
        <v>11214</v>
      </c>
      <c r="D18" s="80">
        <v>3738</v>
      </c>
      <c r="E18" s="352">
        <v>3738</v>
      </c>
      <c r="F18" s="353">
        <v>2</v>
      </c>
      <c r="G18" s="75">
        <v>15000</v>
      </c>
      <c r="H18" s="80">
        <v>5000</v>
      </c>
      <c r="I18" s="713">
        <v>5000</v>
      </c>
      <c r="J18" s="714">
        <v>2</v>
      </c>
      <c r="K18" s="77"/>
      <c r="L18" s="77"/>
      <c r="M18" s="55"/>
    </row>
    <row r="19" spans="2:13" s="23" customFormat="1" ht="15.75" thickBot="1">
      <c r="B19" s="81" t="s">
        <v>115</v>
      </c>
      <c r="C19" s="709">
        <v>11214</v>
      </c>
      <c r="D19" s="83">
        <v>3738</v>
      </c>
      <c r="E19" s="358">
        <v>3738</v>
      </c>
      <c r="F19" s="359">
        <v>2</v>
      </c>
      <c r="G19" s="75">
        <v>30000</v>
      </c>
      <c r="H19" s="83">
        <v>10000</v>
      </c>
      <c r="I19" s="715">
        <v>10000</v>
      </c>
      <c r="J19" s="716"/>
      <c r="K19" s="77"/>
      <c r="L19" s="77"/>
      <c r="M19" s="55"/>
    </row>
    <row r="20" spans="2:13" s="23" customFormat="1" ht="15.75" thickBot="1">
      <c r="B20" s="84" t="s">
        <v>21</v>
      </c>
      <c r="C20" s="710">
        <f>SUM(C9:C19)</f>
        <v>77286</v>
      </c>
      <c r="D20" s="85">
        <f>SUM(D8:D19)</f>
        <v>25762</v>
      </c>
      <c r="E20" s="364">
        <f>SUM(E8:E19)</f>
        <v>25762</v>
      </c>
      <c r="F20" s="365"/>
      <c r="G20" s="717">
        <f>SUM(G8:G19)</f>
        <v>132000</v>
      </c>
      <c r="H20" s="85">
        <f>SUM(H8:H19)</f>
        <v>44000</v>
      </c>
      <c r="I20" s="718">
        <f>SUM(I8:I19)</f>
        <v>44000</v>
      </c>
      <c r="J20" s="719"/>
      <c r="K20" s="77"/>
      <c r="L20" s="77"/>
      <c r="M20" s="55"/>
    </row>
    <row r="21" spans="2:13" s="23" customFormat="1" ht="15.75" thickBot="1">
      <c r="B21" s="86" t="s">
        <v>116</v>
      </c>
      <c r="C21" s="87">
        <v>11040</v>
      </c>
      <c r="D21" s="88">
        <v>3680</v>
      </c>
      <c r="E21" s="366">
        <v>3680</v>
      </c>
      <c r="F21" s="367"/>
      <c r="G21" s="87">
        <v>14666</v>
      </c>
      <c r="H21" s="88">
        <v>4888</v>
      </c>
      <c r="I21" s="720">
        <v>4888</v>
      </c>
      <c r="J21" s="721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88" t="s">
        <v>554</v>
      </c>
      <c r="C25" s="988"/>
      <c r="D25" s="988"/>
      <c r="E25" s="988"/>
      <c r="F25" s="988"/>
      <c r="G25" s="988"/>
      <c r="H25" s="988"/>
      <c r="I25" s="988"/>
      <c r="J25" s="988"/>
      <c r="K25" s="988"/>
      <c r="L25" s="988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56</v>
      </c>
    </row>
    <row r="27" spans="2:12" s="23" customFormat="1" ht="30" customHeight="1">
      <c r="B27" s="954" t="s">
        <v>553</v>
      </c>
      <c r="C27" s="994" t="s">
        <v>776</v>
      </c>
      <c r="D27" s="991"/>
      <c r="E27" s="991"/>
      <c r="F27" s="991"/>
      <c r="G27" s="992"/>
      <c r="H27" s="990" t="s">
        <v>777</v>
      </c>
      <c r="I27" s="991"/>
      <c r="J27" s="991"/>
      <c r="K27" s="991"/>
      <c r="L27" s="992"/>
    </row>
    <row r="28" spans="2:12" s="23" customFormat="1" ht="30" customHeight="1" thickBot="1">
      <c r="B28" s="993"/>
      <c r="C28" s="104" t="s">
        <v>557</v>
      </c>
      <c r="D28" s="104" t="s">
        <v>513</v>
      </c>
      <c r="E28" s="104" t="s">
        <v>555</v>
      </c>
      <c r="F28" s="104" t="s">
        <v>556</v>
      </c>
      <c r="G28" s="110" t="s">
        <v>559</v>
      </c>
      <c r="H28" s="104" t="s">
        <v>557</v>
      </c>
      <c r="I28" s="104" t="s">
        <v>513</v>
      </c>
      <c r="J28" s="104" t="s">
        <v>555</v>
      </c>
      <c r="K28" s="104" t="s">
        <v>556</v>
      </c>
      <c r="L28" s="110" t="s">
        <v>559</v>
      </c>
    </row>
    <row r="29" spans="2:12" s="23" customFormat="1" ht="15.75" thickBot="1">
      <c r="B29" s="111"/>
      <c r="C29" s="108" t="s">
        <v>558</v>
      </c>
      <c r="D29" s="108">
        <v>1</v>
      </c>
      <c r="E29" s="108">
        <v>2</v>
      </c>
      <c r="F29" s="108">
        <v>3</v>
      </c>
      <c r="G29" s="112">
        <v>4</v>
      </c>
      <c r="H29" s="108" t="s">
        <v>558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104</v>
      </c>
      <c r="C30" s="76">
        <f>D30+(E30*F30)</f>
        <v>0</v>
      </c>
      <c r="D30" s="76">
        <v>0</v>
      </c>
      <c r="E30" s="349">
        <v>0</v>
      </c>
      <c r="F30" s="349">
        <v>0</v>
      </c>
      <c r="G30" s="350">
        <v>0</v>
      </c>
      <c r="H30" s="93">
        <v>0</v>
      </c>
      <c r="I30" s="76">
        <v>0</v>
      </c>
      <c r="J30" s="711">
        <v>0</v>
      </c>
      <c r="K30" s="711">
        <v>0</v>
      </c>
      <c r="L30" s="712">
        <v>0</v>
      </c>
    </row>
    <row r="31" spans="2:12" s="23" customFormat="1" ht="15">
      <c r="B31" s="94" t="s">
        <v>105</v>
      </c>
      <c r="C31" s="76">
        <v>16605</v>
      </c>
      <c r="D31" s="80">
        <v>5535</v>
      </c>
      <c r="E31" s="352">
        <v>5535</v>
      </c>
      <c r="F31" s="352">
        <v>2</v>
      </c>
      <c r="G31" s="353">
        <v>0</v>
      </c>
      <c r="H31" s="93">
        <v>18240</v>
      </c>
      <c r="I31" s="80">
        <v>6080</v>
      </c>
      <c r="J31" s="713">
        <v>6080</v>
      </c>
      <c r="K31" s="713">
        <v>2</v>
      </c>
      <c r="L31" s="714">
        <v>0</v>
      </c>
    </row>
    <row r="32" spans="2:12" s="23" customFormat="1" ht="15">
      <c r="B32" s="94" t="s">
        <v>106</v>
      </c>
      <c r="C32" s="76">
        <v>17127</v>
      </c>
      <c r="D32" s="80">
        <v>5709</v>
      </c>
      <c r="E32" s="352">
        <v>5709</v>
      </c>
      <c r="F32" s="352">
        <v>2</v>
      </c>
      <c r="G32" s="353">
        <v>0</v>
      </c>
      <c r="H32" s="93">
        <v>18240</v>
      </c>
      <c r="I32" s="80">
        <v>6080</v>
      </c>
      <c r="J32" s="713">
        <v>6080</v>
      </c>
      <c r="K32" s="713">
        <v>2</v>
      </c>
      <c r="L32" s="714">
        <v>0</v>
      </c>
    </row>
    <row r="33" spans="2:12" s="23" customFormat="1" ht="15">
      <c r="B33" s="94" t="s">
        <v>107</v>
      </c>
      <c r="C33" s="76">
        <v>0</v>
      </c>
      <c r="D33" s="80">
        <v>0</v>
      </c>
      <c r="E33" s="352">
        <v>0</v>
      </c>
      <c r="F33" s="352">
        <v>0</v>
      </c>
      <c r="G33" s="353">
        <v>0</v>
      </c>
      <c r="H33" s="93">
        <v>0</v>
      </c>
      <c r="I33" s="80">
        <v>0</v>
      </c>
      <c r="J33" s="713">
        <v>0</v>
      </c>
      <c r="K33" s="713">
        <v>0</v>
      </c>
      <c r="L33" s="714">
        <v>0</v>
      </c>
    </row>
    <row r="34" spans="2:12" s="23" customFormat="1" ht="15">
      <c r="B34" s="94" t="s">
        <v>108</v>
      </c>
      <c r="C34" s="76">
        <v>17169</v>
      </c>
      <c r="D34" s="80">
        <v>5723</v>
      </c>
      <c r="E34" s="352">
        <v>5723</v>
      </c>
      <c r="F34" s="352">
        <v>2</v>
      </c>
      <c r="G34" s="353">
        <v>0</v>
      </c>
      <c r="H34" s="93">
        <v>18240</v>
      </c>
      <c r="I34" s="80">
        <v>6080</v>
      </c>
      <c r="J34" s="713">
        <v>6080</v>
      </c>
      <c r="K34" s="713">
        <v>2</v>
      </c>
      <c r="L34" s="714">
        <v>0</v>
      </c>
    </row>
    <row r="35" spans="2:12" s="23" customFormat="1" ht="15">
      <c r="B35" s="94" t="s">
        <v>109</v>
      </c>
      <c r="C35" s="76">
        <v>17739</v>
      </c>
      <c r="D35" s="80">
        <v>5913</v>
      </c>
      <c r="E35" s="352">
        <v>5913</v>
      </c>
      <c r="F35" s="352">
        <v>2</v>
      </c>
      <c r="G35" s="353">
        <v>0</v>
      </c>
      <c r="H35" s="93">
        <v>18240</v>
      </c>
      <c r="I35" s="80">
        <v>6080</v>
      </c>
      <c r="J35" s="713">
        <v>6080</v>
      </c>
      <c r="K35" s="713">
        <v>2</v>
      </c>
      <c r="L35" s="714">
        <v>0</v>
      </c>
    </row>
    <row r="36" spans="2:12" s="23" customFormat="1" ht="15">
      <c r="B36" s="94" t="s">
        <v>110</v>
      </c>
      <c r="C36" s="76">
        <v>0</v>
      </c>
      <c r="D36" s="80">
        <v>0</v>
      </c>
      <c r="E36" s="352">
        <v>0</v>
      </c>
      <c r="F36" s="352">
        <v>0</v>
      </c>
      <c r="G36" s="353">
        <v>0</v>
      </c>
      <c r="H36" s="93">
        <v>0</v>
      </c>
      <c r="I36" s="80">
        <v>0</v>
      </c>
      <c r="J36" s="713">
        <v>0</v>
      </c>
      <c r="K36" s="713">
        <v>0</v>
      </c>
      <c r="L36" s="714">
        <v>0</v>
      </c>
    </row>
    <row r="37" spans="2:12" s="23" customFormat="1" ht="15">
      <c r="B37" s="94" t="s">
        <v>111</v>
      </c>
      <c r="C37" s="76">
        <v>18159</v>
      </c>
      <c r="D37" s="80">
        <v>6053</v>
      </c>
      <c r="E37" s="352">
        <v>6053</v>
      </c>
      <c r="F37" s="352">
        <v>2</v>
      </c>
      <c r="G37" s="353">
        <v>0</v>
      </c>
      <c r="H37" s="93">
        <v>18240</v>
      </c>
      <c r="I37" s="80">
        <v>6080</v>
      </c>
      <c r="J37" s="713">
        <v>6080</v>
      </c>
      <c r="K37" s="713">
        <v>2</v>
      </c>
      <c r="L37" s="714">
        <v>0</v>
      </c>
    </row>
    <row r="38" spans="2:12" s="23" customFormat="1" ht="15">
      <c r="B38" s="94" t="s">
        <v>112</v>
      </c>
      <c r="C38" s="76">
        <v>0</v>
      </c>
      <c r="D38" s="80">
        <v>0</v>
      </c>
      <c r="E38" s="352">
        <v>0</v>
      </c>
      <c r="F38" s="352">
        <v>0</v>
      </c>
      <c r="G38" s="353">
        <v>0</v>
      </c>
      <c r="H38" s="93">
        <v>18240</v>
      </c>
      <c r="I38" s="80">
        <v>6080</v>
      </c>
      <c r="J38" s="713">
        <v>6080</v>
      </c>
      <c r="K38" s="713">
        <v>2</v>
      </c>
      <c r="L38" s="714">
        <v>0</v>
      </c>
    </row>
    <row r="39" spans="2:12" s="23" customFormat="1" ht="15">
      <c r="B39" s="94" t="s">
        <v>113</v>
      </c>
      <c r="C39" s="76">
        <v>0</v>
      </c>
      <c r="D39" s="80">
        <v>0</v>
      </c>
      <c r="E39" s="352">
        <v>0</v>
      </c>
      <c r="F39" s="352">
        <v>0</v>
      </c>
      <c r="G39" s="353">
        <v>0</v>
      </c>
      <c r="H39" s="93">
        <v>22800</v>
      </c>
      <c r="I39" s="80">
        <v>7600</v>
      </c>
      <c r="J39" s="713">
        <v>7600</v>
      </c>
      <c r="K39" s="713">
        <v>2</v>
      </c>
      <c r="L39" s="714">
        <v>0</v>
      </c>
    </row>
    <row r="40" spans="2:12" s="23" customFormat="1" ht="15">
      <c r="B40" s="94" t="s">
        <v>114</v>
      </c>
      <c r="C40" s="76">
        <v>17745</v>
      </c>
      <c r="D40" s="80">
        <v>5915</v>
      </c>
      <c r="E40" s="352">
        <v>5915</v>
      </c>
      <c r="F40" s="352">
        <v>2</v>
      </c>
      <c r="G40" s="353">
        <v>0</v>
      </c>
      <c r="H40" s="93">
        <v>22800</v>
      </c>
      <c r="I40" s="80">
        <v>7600</v>
      </c>
      <c r="J40" s="713">
        <v>7600</v>
      </c>
      <c r="K40" s="713">
        <v>2</v>
      </c>
      <c r="L40" s="714">
        <v>0</v>
      </c>
    </row>
    <row r="41" spans="2:12" s="23" customFormat="1" ht="15.75" thickBot="1">
      <c r="B41" s="96" t="s">
        <v>115</v>
      </c>
      <c r="C41" s="76">
        <v>17745</v>
      </c>
      <c r="D41" s="83">
        <v>5915</v>
      </c>
      <c r="E41" s="358">
        <v>5915</v>
      </c>
      <c r="F41" s="358">
        <v>2</v>
      </c>
      <c r="G41" s="359">
        <v>0</v>
      </c>
      <c r="H41" s="93">
        <v>44960</v>
      </c>
      <c r="I41" s="83">
        <v>14988</v>
      </c>
      <c r="J41" s="715">
        <v>14986</v>
      </c>
      <c r="K41" s="715">
        <v>2</v>
      </c>
      <c r="L41" s="716">
        <v>0</v>
      </c>
    </row>
    <row r="42" spans="2:12" s="23" customFormat="1" ht="15.75" thickBot="1">
      <c r="B42" s="98" t="s">
        <v>21</v>
      </c>
      <c r="C42" s="85">
        <f>SUM(C31:C41)</f>
        <v>122289</v>
      </c>
      <c r="D42" s="85">
        <f>SUM(D30:D41)</f>
        <v>40763</v>
      </c>
      <c r="E42" s="364">
        <f>SUM(E31:E41)</f>
        <v>40763</v>
      </c>
      <c r="F42" s="364"/>
      <c r="G42" s="365"/>
      <c r="H42" s="722">
        <f>SUM(H30:H41)</f>
        <v>200000</v>
      </c>
      <c r="I42" s="85">
        <f>SUM(I30:I41)</f>
        <v>66668</v>
      </c>
      <c r="J42" s="718">
        <f>SUM(J30:J41)</f>
        <v>66666</v>
      </c>
      <c r="K42" s="718"/>
      <c r="L42" s="719"/>
    </row>
    <row r="43" spans="2:12" s="23" customFormat="1" ht="15.75" thickBot="1">
      <c r="B43" s="99" t="s">
        <v>116</v>
      </c>
      <c r="C43" s="88">
        <v>17470</v>
      </c>
      <c r="D43" s="88">
        <v>5823</v>
      </c>
      <c r="E43" s="366">
        <v>5823</v>
      </c>
      <c r="F43" s="366"/>
      <c r="G43" s="367"/>
      <c r="H43" s="100">
        <v>22222</v>
      </c>
      <c r="I43" s="88">
        <v>7407</v>
      </c>
      <c r="J43" s="720">
        <v>7407</v>
      </c>
      <c r="K43" s="720"/>
      <c r="L43" s="721"/>
    </row>
    <row r="44" spans="2:12" s="23" customFormat="1" ht="15">
      <c r="B44" s="101"/>
      <c r="C44" s="102"/>
      <c r="D44" s="102"/>
      <c r="E44" s="77"/>
      <c r="F44" s="77"/>
      <c r="G44" s="77"/>
      <c r="H44" s="102"/>
      <c r="I44" s="102"/>
      <c r="J44" s="77"/>
      <c r="K44" s="77"/>
      <c r="L44" s="77"/>
    </row>
    <row r="45" spans="2:12" s="23" customFormat="1" ht="15">
      <c r="B45" s="101"/>
      <c r="C45" s="102"/>
      <c r="D45" s="102"/>
      <c r="E45" s="77"/>
      <c r="F45" s="77"/>
      <c r="G45" s="77"/>
      <c r="H45" s="102"/>
      <c r="I45" s="102"/>
      <c r="J45" s="77"/>
      <c r="K45" s="77"/>
      <c r="L45" s="77"/>
    </row>
    <row r="46" spans="2:12" ht="12.7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view="pageBreakPreview" zoomScale="60" zoomScalePageLayoutView="0" workbookViewId="0" topLeftCell="A4">
      <selection activeCell="L2" sqref="L2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698</v>
      </c>
    </row>
    <row r="3" spans="2:12" s="23" customFormat="1" ht="20.25" customHeight="1">
      <c r="B3" s="988" t="s">
        <v>560</v>
      </c>
      <c r="C3" s="988"/>
      <c r="D3" s="988"/>
      <c r="E3" s="988"/>
      <c r="F3" s="988"/>
      <c r="G3" s="988"/>
      <c r="H3" s="988"/>
      <c r="I3" s="988"/>
      <c r="J3" s="988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56</v>
      </c>
      <c r="K4" s="69"/>
      <c r="L4" s="71"/>
      <c r="M4" s="55"/>
    </row>
    <row r="5" spans="2:13" s="23" customFormat="1" ht="30" customHeight="1">
      <c r="B5" s="989" t="s">
        <v>553</v>
      </c>
      <c r="C5" s="990" t="s">
        <v>778</v>
      </c>
      <c r="D5" s="991"/>
      <c r="E5" s="991"/>
      <c r="F5" s="992"/>
      <c r="G5" s="991" t="s">
        <v>779</v>
      </c>
      <c r="H5" s="991"/>
      <c r="I5" s="991"/>
      <c r="J5" s="992"/>
      <c r="K5" s="72"/>
      <c r="L5" s="72"/>
      <c r="M5" s="55"/>
    </row>
    <row r="6" spans="2:13" s="23" customFormat="1" ht="30" customHeight="1" thickBot="1">
      <c r="B6" s="970"/>
      <c r="C6" s="103" t="s">
        <v>557</v>
      </c>
      <c r="D6" s="104" t="s">
        <v>513</v>
      </c>
      <c r="E6" s="104" t="s">
        <v>555</v>
      </c>
      <c r="F6" s="105" t="s">
        <v>556</v>
      </c>
      <c r="G6" s="103" t="s">
        <v>557</v>
      </c>
      <c r="H6" s="104" t="s">
        <v>513</v>
      </c>
      <c r="I6" s="104" t="s">
        <v>555</v>
      </c>
      <c r="J6" s="105" t="s">
        <v>556</v>
      </c>
      <c r="K6" s="73"/>
      <c r="L6" s="73"/>
      <c r="M6" s="55"/>
    </row>
    <row r="7" spans="2:13" s="23" customFormat="1" ht="15.75" thickBot="1">
      <c r="B7" s="106"/>
      <c r="C7" s="107" t="s">
        <v>558</v>
      </c>
      <c r="D7" s="108">
        <v>1</v>
      </c>
      <c r="E7" s="108">
        <v>2</v>
      </c>
      <c r="F7" s="109">
        <v>3</v>
      </c>
      <c r="G7" s="107" t="s">
        <v>558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104</v>
      </c>
      <c r="C8" s="499">
        <f>D8+(E8*F8)</f>
        <v>0</v>
      </c>
      <c r="D8" s="76"/>
      <c r="E8" s="349"/>
      <c r="F8" s="350"/>
      <c r="G8" s="499">
        <f>H8+(I8*J8)</f>
        <v>0</v>
      </c>
      <c r="H8" s="76"/>
      <c r="I8" s="349"/>
      <c r="J8" s="350"/>
      <c r="K8" s="77"/>
      <c r="L8" s="77"/>
      <c r="M8" s="55"/>
    </row>
    <row r="9" spans="2:13" s="23" customFormat="1" ht="15">
      <c r="B9" s="78" t="s">
        <v>105</v>
      </c>
      <c r="C9" s="499">
        <f aca="true" t="shared" si="0" ref="C9:C19">D9+(E9*F9)</f>
        <v>0</v>
      </c>
      <c r="D9" s="80"/>
      <c r="E9" s="352"/>
      <c r="F9" s="353"/>
      <c r="G9" s="516">
        <f aca="true" t="shared" si="1" ref="G9:G19">H9+(I9*J9)</f>
        <v>0</v>
      </c>
      <c r="H9" s="80"/>
      <c r="I9" s="352"/>
      <c r="J9" s="353"/>
      <c r="K9" s="77"/>
      <c r="L9" s="77"/>
      <c r="M9" s="55"/>
    </row>
    <row r="10" spans="2:13" s="23" customFormat="1" ht="15">
      <c r="B10" s="78" t="s">
        <v>106</v>
      </c>
      <c r="C10" s="499">
        <f t="shared" si="0"/>
        <v>0</v>
      </c>
      <c r="D10" s="80"/>
      <c r="E10" s="352"/>
      <c r="F10" s="353"/>
      <c r="G10" s="516">
        <f t="shared" si="1"/>
        <v>0</v>
      </c>
      <c r="H10" s="80"/>
      <c r="I10" s="352"/>
      <c r="J10" s="353"/>
      <c r="K10" s="77"/>
      <c r="L10" s="77"/>
      <c r="M10" s="55"/>
    </row>
    <row r="11" spans="2:13" s="23" customFormat="1" ht="15">
      <c r="B11" s="78" t="s">
        <v>107</v>
      </c>
      <c r="C11" s="499">
        <f t="shared" si="0"/>
        <v>0</v>
      </c>
      <c r="D11" s="80"/>
      <c r="E11" s="352"/>
      <c r="F11" s="353"/>
      <c r="G11" s="516">
        <f t="shared" si="1"/>
        <v>0</v>
      </c>
      <c r="H11" s="80"/>
      <c r="I11" s="352"/>
      <c r="J11" s="353"/>
      <c r="K11" s="77"/>
      <c r="L11" s="77"/>
      <c r="M11" s="55"/>
    </row>
    <row r="12" spans="2:13" s="23" customFormat="1" ht="15">
      <c r="B12" s="78" t="s">
        <v>108</v>
      </c>
      <c r="C12" s="499">
        <f t="shared" si="0"/>
        <v>0</v>
      </c>
      <c r="D12" s="80"/>
      <c r="E12" s="352"/>
      <c r="F12" s="353"/>
      <c r="G12" s="516">
        <f t="shared" si="1"/>
        <v>0</v>
      </c>
      <c r="H12" s="80"/>
      <c r="I12" s="352"/>
      <c r="J12" s="353"/>
      <c r="K12" s="77"/>
      <c r="L12" s="77"/>
      <c r="M12" s="55"/>
    </row>
    <row r="13" spans="2:13" s="23" customFormat="1" ht="15">
      <c r="B13" s="78" t="s">
        <v>109</v>
      </c>
      <c r="C13" s="499">
        <f t="shared" si="0"/>
        <v>0</v>
      </c>
      <c r="D13" s="80"/>
      <c r="E13" s="352"/>
      <c r="F13" s="353"/>
      <c r="G13" s="516">
        <f t="shared" si="1"/>
        <v>0</v>
      </c>
      <c r="H13" s="80"/>
      <c r="I13" s="352"/>
      <c r="J13" s="353"/>
      <c r="K13" s="77"/>
      <c r="L13" s="77"/>
      <c r="M13" s="55"/>
    </row>
    <row r="14" spans="2:13" s="23" customFormat="1" ht="15">
      <c r="B14" s="78" t="s">
        <v>110</v>
      </c>
      <c r="C14" s="499">
        <f t="shared" si="0"/>
        <v>0</v>
      </c>
      <c r="D14" s="80"/>
      <c r="E14" s="352"/>
      <c r="F14" s="353"/>
      <c r="G14" s="516">
        <f t="shared" si="1"/>
        <v>0</v>
      </c>
      <c r="H14" s="80"/>
      <c r="I14" s="352"/>
      <c r="J14" s="353"/>
      <c r="K14" s="77"/>
      <c r="L14" s="77"/>
      <c r="M14" s="55"/>
    </row>
    <row r="15" spans="2:13" s="23" customFormat="1" ht="15">
      <c r="B15" s="78" t="s">
        <v>111</v>
      </c>
      <c r="C15" s="499">
        <f t="shared" si="0"/>
        <v>0</v>
      </c>
      <c r="D15" s="80"/>
      <c r="E15" s="352"/>
      <c r="F15" s="353"/>
      <c r="G15" s="516">
        <f t="shared" si="1"/>
        <v>0</v>
      </c>
      <c r="H15" s="80"/>
      <c r="I15" s="352"/>
      <c r="J15" s="353"/>
      <c r="K15" s="77"/>
      <c r="L15" s="77"/>
      <c r="M15" s="55"/>
    </row>
    <row r="16" spans="2:13" s="23" customFormat="1" ht="15">
      <c r="B16" s="78" t="s">
        <v>112</v>
      </c>
      <c r="C16" s="499">
        <f t="shared" si="0"/>
        <v>0</v>
      </c>
      <c r="D16" s="80"/>
      <c r="E16" s="352"/>
      <c r="F16" s="353"/>
      <c r="G16" s="516">
        <f t="shared" si="1"/>
        <v>0</v>
      </c>
      <c r="H16" s="80"/>
      <c r="I16" s="352"/>
      <c r="J16" s="353"/>
      <c r="K16" s="77"/>
      <c r="L16" s="77"/>
      <c r="M16" s="55"/>
    </row>
    <row r="17" spans="2:13" s="23" customFormat="1" ht="15">
      <c r="B17" s="78" t="s">
        <v>113</v>
      </c>
      <c r="C17" s="499">
        <f t="shared" si="0"/>
        <v>0</v>
      </c>
      <c r="D17" s="80"/>
      <c r="E17" s="352"/>
      <c r="F17" s="353"/>
      <c r="G17" s="516">
        <f t="shared" si="1"/>
        <v>0</v>
      </c>
      <c r="H17" s="80"/>
      <c r="I17" s="352"/>
      <c r="J17" s="353"/>
      <c r="K17" s="77"/>
      <c r="L17" s="77"/>
      <c r="M17" s="55"/>
    </row>
    <row r="18" spans="2:13" s="23" customFormat="1" ht="15">
      <c r="B18" s="78" t="s">
        <v>114</v>
      </c>
      <c r="C18" s="499">
        <f t="shared" si="0"/>
        <v>0</v>
      </c>
      <c r="D18" s="80"/>
      <c r="E18" s="352"/>
      <c r="F18" s="353"/>
      <c r="G18" s="516">
        <f t="shared" si="1"/>
        <v>0</v>
      </c>
      <c r="H18" s="80"/>
      <c r="I18" s="352"/>
      <c r="J18" s="353"/>
      <c r="K18" s="77"/>
      <c r="L18" s="77"/>
      <c r="M18" s="55"/>
    </row>
    <row r="19" spans="2:13" s="23" customFormat="1" ht="15.75" thickBot="1">
      <c r="B19" s="81" t="s">
        <v>115</v>
      </c>
      <c r="C19" s="499">
        <f t="shared" si="0"/>
        <v>0</v>
      </c>
      <c r="D19" s="83"/>
      <c r="E19" s="358"/>
      <c r="F19" s="359"/>
      <c r="G19" s="517">
        <f t="shared" si="1"/>
        <v>0</v>
      </c>
      <c r="H19" s="83"/>
      <c r="I19" s="358"/>
      <c r="J19" s="359"/>
      <c r="K19" s="77"/>
      <c r="L19" s="77"/>
      <c r="M19" s="55"/>
    </row>
    <row r="20" spans="2:13" s="23" customFormat="1" ht="15.75" thickBot="1">
      <c r="B20" s="84" t="s">
        <v>21</v>
      </c>
      <c r="C20" s="515">
        <f>SUM(C8:C19)</f>
        <v>0</v>
      </c>
      <c r="D20" s="502"/>
      <c r="E20" s="503"/>
      <c r="F20" s="504"/>
      <c r="G20" s="515">
        <f>SUM(G8:G19)</f>
        <v>0</v>
      </c>
      <c r="H20" s="502"/>
      <c r="I20" s="503"/>
      <c r="J20" s="504"/>
      <c r="K20" s="77"/>
      <c r="L20" s="77"/>
      <c r="M20" s="55"/>
    </row>
    <row r="21" spans="2:13" s="23" customFormat="1" ht="15.75" thickBot="1">
      <c r="B21" s="86" t="s">
        <v>116</v>
      </c>
      <c r="C21" s="505"/>
      <c r="D21" s="506"/>
      <c r="E21" s="507"/>
      <c r="F21" s="508"/>
      <c r="G21" s="505"/>
      <c r="H21" s="506"/>
      <c r="I21" s="507"/>
      <c r="J21" s="508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88" t="s">
        <v>561</v>
      </c>
      <c r="C25" s="988"/>
      <c r="D25" s="988"/>
      <c r="E25" s="988"/>
      <c r="F25" s="988"/>
      <c r="G25" s="988"/>
      <c r="H25" s="988"/>
      <c r="I25" s="988"/>
      <c r="J25" s="988"/>
      <c r="K25" s="988"/>
      <c r="L25" s="988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56</v>
      </c>
    </row>
    <row r="27" spans="2:12" s="23" customFormat="1" ht="30" customHeight="1">
      <c r="B27" s="954" t="s">
        <v>553</v>
      </c>
      <c r="C27" s="994" t="s">
        <v>778</v>
      </c>
      <c r="D27" s="991"/>
      <c r="E27" s="991"/>
      <c r="F27" s="991"/>
      <c r="G27" s="992"/>
      <c r="H27" s="990" t="s">
        <v>779</v>
      </c>
      <c r="I27" s="991"/>
      <c r="J27" s="991"/>
      <c r="K27" s="991"/>
      <c r="L27" s="992"/>
    </row>
    <row r="28" spans="2:12" s="23" customFormat="1" ht="30" customHeight="1" thickBot="1">
      <c r="B28" s="993"/>
      <c r="C28" s="104" t="s">
        <v>557</v>
      </c>
      <c r="D28" s="104" t="s">
        <v>513</v>
      </c>
      <c r="E28" s="104" t="s">
        <v>555</v>
      </c>
      <c r="F28" s="104" t="s">
        <v>556</v>
      </c>
      <c r="G28" s="110" t="s">
        <v>559</v>
      </c>
      <c r="H28" s="104" t="s">
        <v>557</v>
      </c>
      <c r="I28" s="104" t="s">
        <v>513</v>
      </c>
      <c r="J28" s="104" t="s">
        <v>555</v>
      </c>
      <c r="K28" s="104" t="s">
        <v>556</v>
      </c>
      <c r="L28" s="110" t="s">
        <v>559</v>
      </c>
    </row>
    <row r="29" spans="2:12" s="23" customFormat="1" ht="15.75" thickBot="1">
      <c r="B29" s="111"/>
      <c r="C29" s="108" t="s">
        <v>558</v>
      </c>
      <c r="D29" s="108">
        <v>1</v>
      </c>
      <c r="E29" s="108">
        <v>2</v>
      </c>
      <c r="F29" s="108">
        <v>3</v>
      </c>
      <c r="G29" s="112">
        <v>4</v>
      </c>
      <c r="H29" s="108" t="s">
        <v>558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104</v>
      </c>
      <c r="C30" s="501">
        <f>D30+(E30*F30)</f>
        <v>0</v>
      </c>
      <c r="D30" s="76"/>
      <c r="E30" s="349"/>
      <c r="F30" s="349"/>
      <c r="G30" s="350"/>
      <c r="H30" s="500">
        <f>I30+(J30*K30)</f>
        <v>0</v>
      </c>
      <c r="I30" s="76"/>
      <c r="J30" s="349"/>
      <c r="K30" s="349"/>
      <c r="L30" s="350"/>
    </row>
    <row r="31" spans="2:12" s="23" customFormat="1" ht="15">
      <c r="B31" s="94" t="s">
        <v>105</v>
      </c>
      <c r="C31" s="518">
        <f aca="true" t="shared" si="2" ref="C31:C41">D31+(E31*F31)</f>
        <v>0</v>
      </c>
      <c r="D31" s="80"/>
      <c r="E31" s="352"/>
      <c r="F31" s="352"/>
      <c r="G31" s="353"/>
      <c r="H31" s="521">
        <f aca="true" t="shared" si="3" ref="H31:H41">I31+(J31*K31)</f>
        <v>0</v>
      </c>
      <c r="I31" s="80"/>
      <c r="J31" s="352"/>
      <c r="K31" s="352"/>
      <c r="L31" s="353"/>
    </row>
    <row r="32" spans="2:12" s="23" customFormat="1" ht="15">
      <c r="B32" s="94" t="s">
        <v>106</v>
      </c>
      <c r="C32" s="518">
        <f t="shared" si="2"/>
        <v>0</v>
      </c>
      <c r="D32" s="80"/>
      <c r="E32" s="352"/>
      <c r="F32" s="352"/>
      <c r="G32" s="353"/>
      <c r="H32" s="521">
        <f t="shared" si="3"/>
        <v>0</v>
      </c>
      <c r="I32" s="80"/>
      <c r="J32" s="352"/>
      <c r="K32" s="352"/>
      <c r="L32" s="353"/>
    </row>
    <row r="33" spans="2:12" s="23" customFormat="1" ht="15">
      <c r="B33" s="94" t="s">
        <v>107</v>
      </c>
      <c r="C33" s="518">
        <f t="shared" si="2"/>
        <v>0</v>
      </c>
      <c r="D33" s="80"/>
      <c r="E33" s="352"/>
      <c r="F33" s="352"/>
      <c r="G33" s="353"/>
      <c r="H33" s="521">
        <f t="shared" si="3"/>
        <v>0</v>
      </c>
      <c r="I33" s="80"/>
      <c r="J33" s="352"/>
      <c r="K33" s="352"/>
      <c r="L33" s="353"/>
    </row>
    <row r="34" spans="2:12" s="23" customFormat="1" ht="15">
      <c r="B34" s="94" t="s">
        <v>108</v>
      </c>
      <c r="C34" s="518">
        <f t="shared" si="2"/>
        <v>0</v>
      </c>
      <c r="D34" s="80"/>
      <c r="E34" s="352"/>
      <c r="F34" s="352"/>
      <c r="G34" s="353"/>
      <c r="H34" s="521">
        <f t="shared" si="3"/>
        <v>0</v>
      </c>
      <c r="I34" s="80"/>
      <c r="J34" s="352"/>
      <c r="K34" s="352"/>
      <c r="L34" s="353"/>
    </row>
    <row r="35" spans="2:12" s="23" customFormat="1" ht="15">
      <c r="B35" s="94" t="s">
        <v>109</v>
      </c>
      <c r="C35" s="518">
        <f t="shared" si="2"/>
        <v>0</v>
      </c>
      <c r="D35" s="80"/>
      <c r="E35" s="352"/>
      <c r="F35" s="352"/>
      <c r="G35" s="353"/>
      <c r="H35" s="521">
        <f t="shared" si="3"/>
        <v>0</v>
      </c>
      <c r="I35" s="80"/>
      <c r="J35" s="352"/>
      <c r="K35" s="352"/>
      <c r="L35" s="353"/>
    </row>
    <row r="36" spans="2:12" s="23" customFormat="1" ht="15">
      <c r="B36" s="94" t="s">
        <v>110</v>
      </c>
      <c r="C36" s="518">
        <f t="shared" si="2"/>
        <v>0</v>
      </c>
      <c r="D36" s="80"/>
      <c r="E36" s="352"/>
      <c r="F36" s="352"/>
      <c r="G36" s="353"/>
      <c r="H36" s="521">
        <f t="shared" si="3"/>
        <v>0</v>
      </c>
      <c r="I36" s="80"/>
      <c r="J36" s="352"/>
      <c r="K36" s="352"/>
      <c r="L36" s="353"/>
    </row>
    <row r="37" spans="2:12" s="23" customFormat="1" ht="15">
      <c r="B37" s="94" t="s">
        <v>111</v>
      </c>
      <c r="C37" s="518">
        <f t="shared" si="2"/>
        <v>0</v>
      </c>
      <c r="D37" s="80"/>
      <c r="E37" s="352"/>
      <c r="F37" s="352"/>
      <c r="G37" s="353"/>
      <c r="H37" s="521">
        <f t="shared" si="3"/>
        <v>0</v>
      </c>
      <c r="I37" s="80"/>
      <c r="J37" s="352"/>
      <c r="K37" s="352"/>
      <c r="L37" s="353"/>
    </row>
    <row r="38" spans="2:12" s="23" customFormat="1" ht="15">
      <c r="B38" s="94" t="s">
        <v>112</v>
      </c>
      <c r="C38" s="518">
        <f t="shared" si="2"/>
        <v>0</v>
      </c>
      <c r="D38" s="80"/>
      <c r="E38" s="352"/>
      <c r="F38" s="352"/>
      <c r="G38" s="353"/>
      <c r="H38" s="521">
        <f t="shared" si="3"/>
        <v>0</v>
      </c>
      <c r="I38" s="80"/>
      <c r="J38" s="352"/>
      <c r="K38" s="352"/>
      <c r="L38" s="353"/>
    </row>
    <row r="39" spans="2:12" s="23" customFormat="1" ht="15">
      <c r="B39" s="94" t="s">
        <v>113</v>
      </c>
      <c r="C39" s="518">
        <f t="shared" si="2"/>
        <v>0</v>
      </c>
      <c r="D39" s="80"/>
      <c r="E39" s="352"/>
      <c r="F39" s="352"/>
      <c r="G39" s="353"/>
      <c r="H39" s="521">
        <f t="shared" si="3"/>
        <v>0</v>
      </c>
      <c r="I39" s="80"/>
      <c r="J39" s="352"/>
      <c r="K39" s="352"/>
      <c r="L39" s="353"/>
    </row>
    <row r="40" spans="2:12" s="23" customFormat="1" ht="15">
      <c r="B40" s="94" t="s">
        <v>114</v>
      </c>
      <c r="C40" s="518">
        <f t="shared" si="2"/>
        <v>0</v>
      </c>
      <c r="D40" s="80"/>
      <c r="E40" s="352"/>
      <c r="F40" s="352"/>
      <c r="G40" s="353"/>
      <c r="H40" s="521">
        <f t="shared" si="3"/>
        <v>0</v>
      </c>
      <c r="I40" s="80"/>
      <c r="J40" s="352"/>
      <c r="K40" s="352"/>
      <c r="L40" s="353"/>
    </row>
    <row r="41" spans="2:12" s="23" customFormat="1" ht="15.75" thickBot="1">
      <c r="B41" s="96" t="s">
        <v>115</v>
      </c>
      <c r="C41" s="519">
        <f t="shared" si="2"/>
        <v>0</v>
      </c>
      <c r="D41" s="83"/>
      <c r="E41" s="358"/>
      <c r="F41" s="358"/>
      <c r="G41" s="359"/>
      <c r="H41" s="522">
        <f t="shared" si="3"/>
        <v>0</v>
      </c>
      <c r="I41" s="83"/>
      <c r="J41" s="358"/>
      <c r="K41" s="358"/>
      <c r="L41" s="359"/>
    </row>
    <row r="42" spans="2:12" s="23" customFormat="1" ht="13.5" thickBot="1">
      <c r="B42" s="98" t="s">
        <v>21</v>
      </c>
      <c r="C42" s="520">
        <f>SUM(C30:C41)</f>
        <v>0</v>
      </c>
      <c r="D42" s="509"/>
      <c r="E42" s="510"/>
      <c r="F42" s="510"/>
      <c r="G42" s="511"/>
      <c r="H42" s="523">
        <f>SUM(H30:H41)</f>
        <v>0</v>
      </c>
      <c r="I42" s="509"/>
      <c r="J42" s="510"/>
      <c r="K42" s="510"/>
      <c r="L42" s="511"/>
    </row>
    <row r="43" spans="2:12" s="23" customFormat="1" ht="13.5" thickBot="1">
      <c r="B43" s="99" t="s">
        <v>116</v>
      </c>
      <c r="C43" s="512"/>
      <c r="D43" s="512"/>
      <c r="E43" s="513"/>
      <c r="F43" s="513"/>
      <c r="G43" s="514"/>
      <c r="H43" s="524"/>
      <c r="I43" s="512"/>
      <c r="J43" s="513"/>
      <c r="K43" s="513"/>
      <c r="L43" s="514"/>
    </row>
    <row r="44" spans="2:12" ht="12.7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52" ht="12.75">
      <c r="K52" s="23" t="s">
        <v>689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view="pageBreakPreview" zoomScale="60" zoomScaleNormal="85" zoomScalePageLayoutView="0" workbookViewId="0" topLeftCell="C1">
      <selection activeCell="M30" sqref="M30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697</v>
      </c>
      <c r="U2" s="41"/>
    </row>
    <row r="4" ht="15.75">
      <c r="A4" s="38"/>
    </row>
    <row r="5" spans="1:21" ht="15.75">
      <c r="A5" s="38"/>
      <c r="B5" s="881" t="s">
        <v>895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39"/>
      <c r="S5" s="39"/>
      <c r="T5" s="39"/>
      <c r="U5" s="39"/>
    </row>
    <row r="6" spans="4:17" ht="16.5" thickBot="1">
      <c r="D6" s="39"/>
      <c r="E6" s="39"/>
      <c r="F6" s="39"/>
      <c r="G6" s="39"/>
      <c r="Q6" s="41"/>
    </row>
    <row r="7" spans="2:17" ht="35.25" customHeight="1">
      <c r="B7" s="998" t="s">
        <v>585</v>
      </c>
      <c r="C7" s="1000" t="s">
        <v>586</v>
      </c>
      <c r="D7" s="906" t="s">
        <v>587</v>
      </c>
      <c r="E7" s="244" t="s">
        <v>588</v>
      </c>
      <c r="F7" s="906" t="s">
        <v>780</v>
      </c>
      <c r="G7" s="906" t="s">
        <v>781</v>
      </c>
      <c r="H7" s="906" t="s">
        <v>589</v>
      </c>
      <c r="I7" s="906" t="s">
        <v>590</v>
      </c>
      <c r="J7" s="906" t="s">
        <v>591</v>
      </c>
      <c r="K7" s="906" t="s">
        <v>592</v>
      </c>
      <c r="L7" s="906" t="s">
        <v>593</v>
      </c>
      <c r="M7" s="906" t="s">
        <v>594</v>
      </c>
      <c r="N7" s="884" t="s">
        <v>782</v>
      </c>
      <c r="O7" s="839"/>
      <c r="P7" s="909" t="s">
        <v>783</v>
      </c>
      <c r="Q7" s="915" t="s">
        <v>784</v>
      </c>
    </row>
    <row r="8" spans="2:17" ht="42.75" customHeight="1" thickBot="1">
      <c r="B8" s="999"/>
      <c r="C8" s="1001"/>
      <c r="D8" s="907"/>
      <c r="E8" s="245" t="s">
        <v>595</v>
      </c>
      <c r="F8" s="907"/>
      <c r="G8" s="907"/>
      <c r="H8" s="907"/>
      <c r="I8" s="907"/>
      <c r="J8" s="907"/>
      <c r="K8" s="907"/>
      <c r="L8" s="907"/>
      <c r="M8" s="907"/>
      <c r="N8" s="184" t="s">
        <v>596</v>
      </c>
      <c r="O8" s="184" t="s">
        <v>597</v>
      </c>
      <c r="P8" s="910"/>
      <c r="Q8" s="916"/>
    </row>
    <row r="9" spans="2:17" ht="19.5" customHeight="1">
      <c r="B9" s="246" t="s">
        <v>598</v>
      </c>
      <c r="C9" s="408"/>
      <c r="D9" s="372"/>
      <c r="E9" s="372"/>
      <c r="F9" s="368"/>
      <c r="G9" s="368"/>
      <c r="H9" s="373"/>
      <c r="I9" s="373"/>
      <c r="J9" s="373"/>
      <c r="K9" s="373"/>
      <c r="L9" s="373"/>
      <c r="M9" s="373"/>
      <c r="N9" s="368"/>
      <c r="O9" s="374"/>
      <c r="P9" s="368"/>
      <c r="Q9" s="375"/>
    </row>
    <row r="10" spans="2:17" ht="19.5" customHeight="1">
      <c r="B10" s="247"/>
      <c r="C10" s="409"/>
      <c r="D10" s="376"/>
      <c r="E10" s="376"/>
      <c r="F10" s="318"/>
      <c r="G10" s="319"/>
      <c r="H10" s="376"/>
      <c r="I10" s="376"/>
      <c r="J10" s="376"/>
      <c r="K10" s="376"/>
      <c r="L10" s="376"/>
      <c r="M10" s="376"/>
      <c r="N10" s="377"/>
      <c r="O10" s="319"/>
      <c r="P10" s="318"/>
      <c r="Q10" s="320"/>
    </row>
    <row r="11" spans="2:17" ht="19.5" customHeight="1">
      <c r="B11" s="247"/>
      <c r="C11" s="409"/>
      <c r="D11" s="376"/>
      <c r="E11" s="376"/>
      <c r="F11" s="318"/>
      <c r="G11" s="319"/>
      <c r="H11" s="376"/>
      <c r="I11" s="376"/>
      <c r="J11" s="376"/>
      <c r="K11" s="376"/>
      <c r="L11" s="376"/>
      <c r="M11" s="376"/>
      <c r="N11" s="377"/>
      <c r="O11" s="319"/>
      <c r="P11" s="318"/>
      <c r="Q11" s="320"/>
    </row>
    <row r="12" spans="2:17" ht="19.5" customHeight="1">
      <c r="B12" s="247" t="s">
        <v>599</v>
      </c>
      <c r="C12" s="409"/>
      <c r="D12" s="376"/>
      <c r="E12" s="376"/>
      <c r="F12" s="318"/>
      <c r="G12" s="319"/>
      <c r="H12" s="376"/>
      <c r="I12" s="376"/>
      <c r="J12" s="376"/>
      <c r="K12" s="376"/>
      <c r="L12" s="376"/>
      <c r="M12" s="376"/>
      <c r="N12" s="377"/>
      <c r="O12" s="319"/>
      <c r="P12" s="318"/>
      <c r="Q12" s="320"/>
    </row>
    <row r="13" spans="2:17" ht="19.5" customHeight="1">
      <c r="B13" s="247" t="s">
        <v>599</v>
      </c>
      <c r="C13" s="409"/>
      <c r="D13" s="376"/>
      <c r="E13" s="376"/>
      <c r="F13" s="318"/>
      <c r="G13" s="319"/>
      <c r="H13" s="376"/>
      <c r="I13" s="376"/>
      <c r="J13" s="376"/>
      <c r="K13" s="376"/>
      <c r="L13" s="376"/>
      <c r="M13" s="376"/>
      <c r="N13" s="377"/>
      <c r="O13" s="319"/>
      <c r="P13" s="318"/>
      <c r="Q13" s="320"/>
    </row>
    <row r="14" spans="2:17" ht="19.5" customHeight="1">
      <c r="B14" s="247" t="s">
        <v>599</v>
      </c>
      <c r="C14" s="409"/>
      <c r="D14" s="376"/>
      <c r="E14" s="376"/>
      <c r="F14" s="318"/>
      <c r="G14" s="319"/>
      <c r="H14" s="376"/>
      <c r="I14" s="376"/>
      <c r="J14" s="376"/>
      <c r="K14" s="376"/>
      <c r="L14" s="376"/>
      <c r="M14" s="376"/>
      <c r="N14" s="377"/>
      <c r="O14" s="319"/>
      <c r="P14" s="318"/>
      <c r="Q14" s="320"/>
    </row>
    <row r="15" spans="2:17" ht="19.5" customHeight="1">
      <c r="B15" s="248" t="s">
        <v>600</v>
      </c>
      <c r="C15" s="409"/>
      <c r="D15" s="376"/>
      <c r="E15" s="376"/>
      <c r="F15" s="318"/>
      <c r="G15" s="319"/>
      <c r="H15" s="376"/>
      <c r="I15" s="376"/>
      <c r="J15" s="376"/>
      <c r="K15" s="376"/>
      <c r="L15" s="376"/>
      <c r="M15" s="376"/>
      <c r="N15" s="377"/>
      <c r="O15" s="319"/>
      <c r="P15" s="318"/>
      <c r="Q15" s="320"/>
    </row>
    <row r="16" spans="2:17" ht="19.5" customHeight="1">
      <c r="B16" s="247" t="s">
        <v>845</v>
      </c>
      <c r="C16" s="409" t="s">
        <v>846</v>
      </c>
      <c r="D16" s="376" t="s">
        <v>844</v>
      </c>
      <c r="E16" s="376" t="s">
        <v>847</v>
      </c>
      <c r="F16" s="318">
        <v>132552</v>
      </c>
      <c r="G16" s="319">
        <v>15641136</v>
      </c>
      <c r="H16" s="376">
        <v>2016</v>
      </c>
      <c r="I16" s="376" t="s">
        <v>848</v>
      </c>
      <c r="J16" s="376" t="s">
        <v>849</v>
      </c>
      <c r="K16" s="376" t="s">
        <v>850</v>
      </c>
      <c r="L16" s="376">
        <v>3.25</v>
      </c>
      <c r="M16" s="376">
        <v>12</v>
      </c>
      <c r="N16" s="377">
        <v>5520276</v>
      </c>
      <c r="O16" s="319">
        <v>550000</v>
      </c>
      <c r="P16" s="318">
        <v>85770</v>
      </c>
      <c r="Q16" s="320">
        <v>10120860</v>
      </c>
    </row>
    <row r="17" spans="2:17" ht="19.5" customHeight="1">
      <c r="B17" s="247" t="s">
        <v>845</v>
      </c>
      <c r="C17" s="409" t="s">
        <v>846</v>
      </c>
      <c r="D17" s="376" t="s">
        <v>844</v>
      </c>
      <c r="E17" s="376" t="s">
        <v>847</v>
      </c>
      <c r="F17" s="318">
        <v>77159</v>
      </c>
      <c r="G17" s="319">
        <v>9104762</v>
      </c>
      <c r="H17" s="376">
        <v>2019</v>
      </c>
      <c r="I17" s="376" t="s">
        <v>851</v>
      </c>
      <c r="J17" s="376">
        <v>0</v>
      </c>
      <c r="K17" s="376" t="s">
        <v>852</v>
      </c>
      <c r="L17" s="376">
        <v>2.32</v>
      </c>
      <c r="M17" s="376">
        <v>12</v>
      </c>
      <c r="N17" s="377">
        <v>2185596</v>
      </c>
      <c r="O17" s="319">
        <v>190000</v>
      </c>
      <c r="P17" s="318">
        <v>58637</v>
      </c>
      <c r="Q17" s="320">
        <v>6919166</v>
      </c>
    </row>
    <row r="18" spans="2:17" ht="19.5" customHeight="1">
      <c r="B18" s="247" t="s">
        <v>599</v>
      </c>
      <c r="C18" s="409" t="s">
        <v>846</v>
      </c>
      <c r="D18" s="376"/>
      <c r="E18" s="376"/>
      <c r="F18" s="318"/>
      <c r="G18" s="319"/>
      <c r="H18" s="376">
        <v>2020</v>
      </c>
      <c r="I18" s="376"/>
      <c r="J18" s="376"/>
      <c r="K18" s="376"/>
      <c r="L18" s="376"/>
      <c r="M18" s="376"/>
      <c r="N18" s="377">
        <v>1950000</v>
      </c>
      <c r="O18" s="319">
        <v>200000</v>
      </c>
      <c r="P18" s="318">
        <v>315063</v>
      </c>
      <c r="Q18" s="320">
        <v>37050000</v>
      </c>
    </row>
    <row r="19" spans="2:17" ht="19.5" customHeight="1">
      <c r="B19" s="247" t="s">
        <v>599</v>
      </c>
      <c r="C19" s="409"/>
      <c r="D19" s="376"/>
      <c r="E19" s="376"/>
      <c r="F19" s="318"/>
      <c r="G19" s="319"/>
      <c r="H19" s="376"/>
      <c r="I19" s="376"/>
      <c r="J19" s="376"/>
      <c r="K19" s="376"/>
      <c r="L19" s="376"/>
      <c r="M19" s="376"/>
      <c r="N19" s="377"/>
      <c r="O19" s="319"/>
      <c r="P19" s="318"/>
      <c r="Q19" s="320"/>
    </row>
    <row r="20" spans="2:17" ht="19.5" customHeight="1" thickBot="1">
      <c r="B20" s="525" t="s">
        <v>599</v>
      </c>
      <c r="C20" s="526"/>
      <c r="D20" s="379"/>
      <c r="E20" s="379"/>
      <c r="F20" s="369"/>
      <c r="G20" s="370"/>
      <c r="H20" s="379"/>
      <c r="I20" s="379"/>
      <c r="J20" s="379"/>
      <c r="K20" s="379"/>
      <c r="L20" s="379"/>
      <c r="M20" s="379"/>
      <c r="N20" s="438"/>
      <c r="O20" s="321"/>
      <c r="P20" s="321"/>
      <c r="Q20" s="322"/>
    </row>
    <row r="21" spans="2:17" ht="19.5" customHeight="1" thickBot="1">
      <c r="B21" s="995" t="s">
        <v>601</v>
      </c>
      <c r="C21" s="996"/>
      <c r="D21" s="996"/>
      <c r="E21" s="997"/>
      <c r="F21" s="371">
        <f>SUM(F9:F20)</f>
        <v>209711</v>
      </c>
      <c r="G21" s="385">
        <f>SUM(G16:G20)</f>
        <v>24745898</v>
      </c>
      <c r="H21" s="535"/>
      <c r="I21" s="536"/>
      <c r="J21" s="536"/>
      <c r="K21" s="536"/>
      <c r="L21" s="536"/>
      <c r="M21" s="537"/>
      <c r="N21" s="371">
        <f>SUM(N15:N20)</f>
        <v>9655872</v>
      </c>
      <c r="O21" s="382">
        <f>SUM(O15:O20)</f>
        <v>940000</v>
      </c>
      <c r="P21" s="371">
        <f>SUM(P16:P20)</f>
        <v>459470</v>
      </c>
      <c r="Q21" s="385">
        <f>SUM(Q16:Q20)</f>
        <v>54090026</v>
      </c>
    </row>
    <row r="22" spans="2:17" ht="19.5" customHeight="1" thickBot="1">
      <c r="B22" s="995" t="s">
        <v>602</v>
      </c>
      <c r="C22" s="996"/>
      <c r="D22" s="996"/>
      <c r="E22" s="997"/>
      <c r="F22" s="529"/>
      <c r="G22" s="528"/>
      <c r="H22" s="27"/>
      <c r="I22" s="27"/>
      <c r="J22" s="27"/>
      <c r="K22" s="27"/>
      <c r="L22" s="27"/>
      <c r="M22" s="27"/>
      <c r="N22" s="27"/>
      <c r="O22" s="249"/>
      <c r="P22" s="533"/>
      <c r="Q22" s="531"/>
    </row>
    <row r="23" spans="2:17" ht="19.5" customHeight="1" thickBot="1">
      <c r="B23" s="995" t="s">
        <v>603</v>
      </c>
      <c r="C23" s="996"/>
      <c r="D23" s="996"/>
      <c r="E23" s="997"/>
      <c r="F23" s="530">
        <v>209711</v>
      </c>
      <c r="G23" s="527">
        <v>24745898</v>
      </c>
      <c r="H23" s="27"/>
      <c r="I23" s="27"/>
      <c r="J23" s="27"/>
      <c r="K23" s="27"/>
      <c r="L23" s="27"/>
      <c r="M23" s="27"/>
      <c r="N23" s="27"/>
      <c r="O23" s="249"/>
      <c r="P23" s="534">
        <v>459470</v>
      </c>
      <c r="Q23" s="532">
        <v>54090026</v>
      </c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70"/>
      <c r="C25" s="170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view="pageBreakPreview" zoomScale="60" zoomScaleNormal="55" workbookViewId="0" topLeftCell="A1">
      <selection activeCell="E75" sqref="E75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617" t="s">
        <v>684</v>
      </c>
    </row>
    <row r="3" ht="15.75">
      <c r="B3" s="189"/>
    </row>
    <row r="4" spans="2:6" ht="27" customHeight="1">
      <c r="B4" s="824" t="s">
        <v>803</v>
      </c>
      <c r="C4" s="824"/>
      <c r="D4" s="824"/>
      <c r="E4" s="824"/>
      <c r="F4" s="824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60" t="s">
        <v>509</v>
      </c>
    </row>
    <row r="8" spans="2:6" ht="44.25" customHeight="1">
      <c r="B8" s="825" t="s">
        <v>575</v>
      </c>
      <c r="C8" s="827" t="s">
        <v>583</v>
      </c>
      <c r="D8" s="829" t="s">
        <v>576</v>
      </c>
      <c r="E8" s="831" t="s">
        <v>707</v>
      </c>
      <c r="F8" s="833" t="s">
        <v>708</v>
      </c>
    </row>
    <row r="9" spans="2:6" ht="56.25" customHeight="1" thickBot="1">
      <c r="B9" s="826"/>
      <c r="C9" s="828"/>
      <c r="D9" s="830"/>
      <c r="E9" s="832"/>
      <c r="F9" s="834"/>
    </row>
    <row r="10" spans="2:6" s="195" customFormat="1" ht="34.5" customHeight="1">
      <c r="B10" s="193"/>
      <c r="C10" s="194" t="s">
        <v>218</v>
      </c>
      <c r="D10" s="206"/>
      <c r="E10" s="318"/>
      <c r="F10" s="320"/>
    </row>
    <row r="11" spans="2:6" s="196" customFormat="1" ht="34.5" customHeight="1">
      <c r="B11" s="212" t="s">
        <v>219</v>
      </c>
      <c r="C11" s="213" t="s">
        <v>220</v>
      </c>
      <c r="D11" s="208">
        <v>1001</v>
      </c>
      <c r="E11" s="318">
        <v>354540</v>
      </c>
      <c r="F11" s="320">
        <v>264250</v>
      </c>
    </row>
    <row r="12" spans="2:6" s="195" customFormat="1" ht="34.5" customHeight="1">
      <c r="B12" s="212">
        <v>60</v>
      </c>
      <c r="C12" s="213" t="s">
        <v>221</v>
      </c>
      <c r="D12" s="208">
        <v>1002</v>
      </c>
      <c r="E12" s="318"/>
      <c r="F12" s="320"/>
    </row>
    <row r="13" spans="2:6" s="195" customFormat="1" ht="34.5" customHeight="1">
      <c r="B13" s="198">
        <v>600</v>
      </c>
      <c r="C13" s="199" t="s">
        <v>222</v>
      </c>
      <c r="D13" s="207">
        <v>1003</v>
      </c>
      <c r="E13" s="318"/>
      <c r="F13" s="320"/>
    </row>
    <row r="14" spans="2:6" s="195" customFormat="1" ht="34.5" customHeight="1">
      <c r="B14" s="198">
        <v>601</v>
      </c>
      <c r="C14" s="199" t="s">
        <v>223</v>
      </c>
      <c r="D14" s="207">
        <v>1004</v>
      </c>
      <c r="E14" s="318"/>
      <c r="F14" s="320"/>
    </row>
    <row r="15" spans="2:6" s="195" customFormat="1" ht="34.5" customHeight="1">
      <c r="B15" s="198">
        <v>602</v>
      </c>
      <c r="C15" s="199" t="s">
        <v>224</v>
      </c>
      <c r="D15" s="207">
        <v>1005</v>
      </c>
      <c r="E15" s="318"/>
      <c r="F15" s="320"/>
    </row>
    <row r="16" spans="2:6" s="195" customFormat="1" ht="34.5" customHeight="1">
      <c r="B16" s="198">
        <v>603</v>
      </c>
      <c r="C16" s="199" t="s">
        <v>225</v>
      </c>
      <c r="D16" s="207">
        <v>1006</v>
      </c>
      <c r="E16" s="318"/>
      <c r="F16" s="320"/>
    </row>
    <row r="17" spans="2:6" s="195" customFormat="1" ht="34.5" customHeight="1">
      <c r="B17" s="198">
        <v>604</v>
      </c>
      <c r="C17" s="199" t="s">
        <v>226</v>
      </c>
      <c r="D17" s="207">
        <v>1007</v>
      </c>
      <c r="E17" s="318"/>
      <c r="F17" s="320"/>
    </row>
    <row r="18" spans="2:6" s="195" customFormat="1" ht="34.5" customHeight="1">
      <c r="B18" s="198">
        <v>605</v>
      </c>
      <c r="C18" s="199" t="s">
        <v>227</v>
      </c>
      <c r="D18" s="207">
        <v>1008</v>
      </c>
      <c r="E18" s="318"/>
      <c r="F18" s="320"/>
    </row>
    <row r="19" spans="2:6" s="195" customFormat="1" ht="34.5" customHeight="1">
      <c r="B19" s="212">
        <v>61</v>
      </c>
      <c r="C19" s="213" t="s">
        <v>228</v>
      </c>
      <c r="D19" s="208">
        <v>1009</v>
      </c>
      <c r="E19" s="318">
        <v>353040</v>
      </c>
      <c r="F19" s="320">
        <v>263250</v>
      </c>
    </row>
    <row r="20" spans="2:6" s="195" customFormat="1" ht="34.5" customHeight="1">
      <c r="B20" s="198">
        <v>610</v>
      </c>
      <c r="C20" s="199" t="s">
        <v>229</v>
      </c>
      <c r="D20" s="207">
        <v>1010</v>
      </c>
      <c r="E20" s="318"/>
      <c r="F20" s="320"/>
    </row>
    <row r="21" spans="2:6" s="195" customFormat="1" ht="34.5" customHeight="1">
      <c r="B21" s="198">
        <v>611</v>
      </c>
      <c r="C21" s="199" t="s">
        <v>230</v>
      </c>
      <c r="D21" s="207">
        <v>1011</v>
      </c>
      <c r="E21" s="318"/>
      <c r="F21" s="320"/>
    </row>
    <row r="22" spans="2:6" s="195" customFormat="1" ht="34.5" customHeight="1">
      <c r="B22" s="198">
        <v>612</v>
      </c>
      <c r="C22" s="199" t="s">
        <v>231</v>
      </c>
      <c r="D22" s="207">
        <v>1012</v>
      </c>
      <c r="E22" s="318"/>
      <c r="F22" s="320"/>
    </row>
    <row r="23" spans="2:6" s="195" customFormat="1" ht="34.5" customHeight="1">
      <c r="B23" s="198">
        <v>613</v>
      </c>
      <c r="C23" s="199" t="s">
        <v>232</v>
      </c>
      <c r="D23" s="207">
        <v>1013</v>
      </c>
      <c r="E23" s="318"/>
      <c r="F23" s="320"/>
    </row>
    <row r="24" spans="2:6" s="195" customFormat="1" ht="34.5" customHeight="1">
      <c r="B24" s="198">
        <v>614</v>
      </c>
      <c r="C24" s="199" t="s">
        <v>233</v>
      </c>
      <c r="D24" s="207">
        <v>1014</v>
      </c>
      <c r="E24" s="318">
        <v>353040</v>
      </c>
      <c r="F24" s="320">
        <v>263250</v>
      </c>
    </row>
    <row r="25" spans="2:6" s="195" customFormat="1" ht="34.5" customHeight="1">
      <c r="B25" s="198">
        <v>615</v>
      </c>
      <c r="C25" s="199" t="s">
        <v>234</v>
      </c>
      <c r="D25" s="207">
        <v>1015</v>
      </c>
      <c r="E25" s="318"/>
      <c r="F25" s="320"/>
    </row>
    <row r="26" spans="2:6" s="195" customFormat="1" ht="34.5" customHeight="1">
      <c r="B26" s="198">
        <v>64</v>
      </c>
      <c r="C26" s="213" t="s">
        <v>235</v>
      </c>
      <c r="D26" s="208">
        <v>1016</v>
      </c>
      <c r="E26" s="318">
        <v>1500</v>
      </c>
      <c r="F26" s="320">
        <v>1000</v>
      </c>
    </row>
    <row r="27" spans="2:6" s="195" customFormat="1" ht="34.5" customHeight="1">
      <c r="B27" s="198">
        <v>65</v>
      </c>
      <c r="C27" s="213" t="s">
        <v>236</v>
      </c>
      <c r="D27" s="207">
        <v>1017</v>
      </c>
      <c r="E27" s="318"/>
      <c r="F27" s="320"/>
    </row>
    <row r="28" spans="2:6" s="195" customFormat="1" ht="34.5" customHeight="1">
      <c r="B28" s="212"/>
      <c r="C28" s="213" t="s">
        <v>237</v>
      </c>
      <c r="D28" s="218"/>
      <c r="E28" s="318"/>
      <c r="F28" s="320"/>
    </row>
    <row r="29" spans="2:6" s="195" customFormat="1" ht="39.75" customHeight="1">
      <c r="B29" s="212" t="s">
        <v>238</v>
      </c>
      <c r="C29" s="213" t="s">
        <v>239</v>
      </c>
      <c r="D29" s="272">
        <v>1018</v>
      </c>
      <c r="E29" s="318">
        <v>353785</v>
      </c>
      <c r="F29" s="320">
        <v>256780</v>
      </c>
    </row>
    <row r="30" spans="2:6" s="195" customFormat="1" ht="34.5" customHeight="1">
      <c r="B30" s="198">
        <v>50</v>
      </c>
      <c r="C30" s="199" t="s">
        <v>240</v>
      </c>
      <c r="D30" s="207">
        <v>1019</v>
      </c>
      <c r="E30" s="318"/>
      <c r="F30" s="320"/>
    </row>
    <row r="31" spans="2:6" s="195" customFormat="1" ht="34.5" customHeight="1">
      <c r="B31" s="198">
        <v>62</v>
      </c>
      <c r="C31" s="199" t="s">
        <v>241</v>
      </c>
      <c r="D31" s="207">
        <v>1020</v>
      </c>
      <c r="E31" s="318">
        <v>200</v>
      </c>
      <c r="F31" s="320"/>
    </row>
    <row r="32" spans="2:6" s="195" customFormat="1" ht="34.5" customHeight="1">
      <c r="B32" s="198">
        <v>630</v>
      </c>
      <c r="C32" s="199" t="s">
        <v>242</v>
      </c>
      <c r="D32" s="207">
        <v>1021</v>
      </c>
      <c r="E32" s="318"/>
      <c r="F32" s="320"/>
    </row>
    <row r="33" spans="2:6" s="195" customFormat="1" ht="34.5" customHeight="1">
      <c r="B33" s="198">
        <v>631</v>
      </c>
      <c r="C33" s="199" t="s">
        <v>243</v>
      </c>
      <c r="D33" s="207">
        <v>1022</v>
      </c>
      <c r="E33" s="318"/>
      <c r="F33" s="320"/>
    </row>
    <row r="34" spans="2:6" s="195" customFormat="1" ht="34.5" customHeight="1">
      <c r="B34" s="198" t="s">
        <v>117</v>
      </c>
      <c r="C34" s="199" t="s">
        <v>244</v>
      </c>
      <c r="D34" s="207">
        <v>1023</v>
      </c>
      <c r="E34" s="318">
        <v>109384</v>
      </c>
      <c r="F34" s="320">
        <v>59500</v>
      </c>
    </row>
    <row r="35" spans="2:6" s="195" customFormat="1" ht="34.5" customHeight="1">
      <c r="B35" s="198">
        <v>513</v>
      </c>
      <c r="C35" s="199" t="s">
        <v>245</v>
      </c>
      <c r="D35" s="207">
        <v>1024</v>
      </c>
      <c r="E35" s="318">
        <v>37800</v>
      </c>
      <c r="F35" s="320">
        <v>31300</v>
      </c>
    </row>
    <row r="36" spans="2:6" s="195" customFormat="1" ht="34.5" customHeight="1">
      <c r="B36" s="198">
        <v>52</v>
      </c>
      <c r="C36" s="199" t="s">
        <v>246</v>
      </c>
      <c r="D36" s="207">
        <v>1025</v>
      </c>
      <c r="E36" s="318">
        <v>104129</v>
      </c>
      <c r="F36" s="320">
        <v>79990</v>
      </c>
    </row>
    <row r="37" spans="2:6" s="195" customFormat="1" ht="34.5" customHeight="1">
      <c r="B37" s="198">
        <v>53</v>
      </c>
      <c r="C37" s="199" t="s">
        <v>247</v>
      </c>
      <c r="D37" s="207">
        <v>1026</v>
      </c>
      <c r="E37" s="318">
        <v>59962</v>
      </c>
      <c r="F37" s="320">
        <v>42780</v>
      </c>
    </row>
    <row r="38" spans="2:6" s="195" customFormat="1" ht="34.5" customHeight="1">
      <c r="B38" s="198">
        <v>540</v>
      </c>
      <c r="C38" s="199" t="s">
        <v>248</v>
      </c>
      <c r="D38" s="207">
        <v>1027</v>
      </c>
      <c r="E38" s="318">
        <v>24000</v>
      </c>
      <c r="F38" s="320">
        <v>22800</v>
      </c>
    </row>
    <row r="39" spans="2:6" s="195" customFormat="1" ht="34.5" customHeight="1">
      <c r="B39" s="198" t="s">
        <v>118</v>
      </c>
      <c r="C39" s="199" t="s">
        <v>249</v>
      </c>
      <c r="D39" s="207">
        <v>1028</v>
      </c>
      <c r="E39" s="318"/>
      <c r="F39" s="320"/>
    </row>
    <row r="40" spans="2:6" s="197" customFormat="1" ht="34.5" customHeight="1">
      <c r="B40" s="198">
        <v>55</v>
      </c>
      <c r="C40" s="199" t="s">
        <v>250</v>
      </c>
      <c r="D40" s="207">
        <v>1029</v>
      </c>
      <c r="E40" s="318">
        <v>18710</v>
      </c>
      <c r="F40" s="320">
        <v>20410</v>
      </c>
    </row>
    <row r="41" spans="2:6" s="197" customFormat="1" ht="34.5" customHeight="1">
      <c r="B41" s="212"/>
      <c r="C41" s="213" t="s">
        <v>251</v>
      </c>
      <c r="D41" s="208">
        <v>1030</v>
      </c>
      <c r="E41" s="318">
        <v>755</v>
      </c>
      <c r="F41" s="320">
        <v>7470</v>
      </c>
    </row>
    <row r="42" spans="2:6" s="197" customFormat="1" ht="34.5" customHeight="1">
      <c r="B42" s="212"/>
      <c r="C42" s="213" t="s">
        <v>252</v>
      </c>
      <c r="D42" s="208">
        <v>1031</v>
      </c>
      <c r="E42" s="318"/>
      <c r="F42" s="320"/>
    </row>
    <row r="43" spans="2:6" s="197" customFormat="1" ht="34.5" customHeight="1">
      <c r="B43" s="212">
        <v>66</v>
      </c>
      <c r="C43" s="213" t="s">
        <v>253</v>
      </c>
      <c r="D43" s="208">
        <v>1032</v>
      </c>
      <c r="E43" s="318">
        <v>5000</v>
      </c>
      <c r="F43" s="320">
        <v>4500</v>
      </c>
    </row>
    <row r="44" spans="2:6" s="197" customFormat="1" ht="34.5" customHeight="1">
      <c r="B44" s="212" t="s">
        <v>254</v>
      </c>
      <c r="C44" s="213" t="s">
        <v>255</v>
      </c>
      <c r="D44" s="208">
        <v>1033</v>
      </c>
      <c r="E44" s="318"/>
      <c r="F44" s="320"/>
    </row>
    <row r="45" spans="2:6" s="197" customFormat="1" ht="34.5" customHeight="1">
      <c r="B45" s="198">
        <v>660</v>
      </c>
      <c r="C45" s="199" t="s">
        <v>256</v>
      </c>
      <c r="D45" s="207">
        <v>1034</v>
      </c>
      <c r="E45" s="318"/>
      <c r="F45" s="320"/>
    </row>
    <row r="46" spans="2:6" s="197" customFormat="1" ht="34.5" customHeight="1">
      <c r="B46" s="198">
        <v>661</v>
      </c>
      <c r="C46" s="199" t="s">
        <v>257</v>
      </c>
      <c r="D46" s="207">
        <v>1035</v>
      </c>
      <c r="E46" s="318"/>
      <c r="F46" s="320"/>
    </row>
    <row r="47" spans="2:6" s="197" customFormat="1" ht="34.5" customHeight="1">
      <c r="B47" s="198">
        <v>665</v>
      </c>
      <c r="C47" s="199" t="s">
        <v>258</v>
      </c>
      <c r="D47" s="207">
        <v>1036</v>
      </c>
      <c r="E47" s="318"/>
      <c r="F47" s="320"/>
    </row>
    <row r="48" spans="2:6" s="197" customFormat="1" ht="34.5" customHeight="1">
      <c r="B48" s="198">
        <v>669</v>
      </c>
      <c r="C48" s="199" t="s">
        <v>259</v>
      </c>
      <c r="D48" s="207">
        <v>1037</v>
      </c>
      <c r="E48" s="318"/>
      <c r="F48" s="320"/>
    </row>
    <row r="49" spans="2:6" s="197" customFormat="1" ht="34.5" customHeight="1">
      <c r="B49" s="212">
        <v>662</v>
      </c>
      <c r="C49" s="213" t="s">
        <v>260</v>
      </c>
      <c r="D49" s="208">
        <v>1038</v>
      </c>
      <c r="E49" s="318">
        <v>5000</v>
      </c>
      <c r="F49" s="320">
        <v>4500</v>
      </c>
    </row>
    <row r="50" spans="2:6" s="197" customFormat="1" ht="34.5" customHeight="1">
      <c r="B50" s="212" t="s">
        <v>119</v>
      </c>
      <c r="C50" s="213" t="s">
        <v>261</v>
      </c>
      <c r="D50" s="208">
        <v>1039</v>
      </c>
      <c r="E50" s="318"/>
      <c r="F50" s="320"/>
    </row>
    <row r="51" spans="2:6" s="197" customFormat="1" ht="34.5" customHeight="1">
      <c r="B51" s="212">
        <v>56</v>
      </c>
      <c r="C51" s="213" t="s">
        <v>262</v>
      </c>
      <c r="D51" s="208">
        <v>1040</v>
      </c>
      <c r="E51" s="318">
        <v>1500</v>
      </c>
      <c r="F51" s="320">
        <v>850</v>
      </c>
    </row>
    <row r="52" spans="2:6" ht="34.5" customHeight="1">
      <c r="B52" s="212" t="s">
        <v>263</v>
      </c>
      <c r="C52" s="213" t="s">
        <v>577</v>
      </c>
      <c r="D52" s="208">
        <v>1041</v>
      </c>
      <c r="E52" s="318">
        <v>150</v>
      </c>
      <c r="F52" s="320">
        <v>30</v>
      </c>
    </row>
    <row r="53" spans="2:6" ht="34.5" customHeight="1">
      <c r="B53" s="198">
        <v>560</v>
      </c>
      <c r="C53" s="199" t="s">
        <v>120</v>
      </c>
      <c r="D53" s="207">
        <v>1042</v>
      </c>
      <c r="E53" s="318"/>
      <c r="F53" s="320"/>
    </row>
    <row r="54" spans="2:6" ht="34.5" customHeight="1">
      <c r="B54" s="198">
        <v>561</v>
      </c>
      <c r="C54" s="199" t="s">
        <v>121</v>
      </c>
      <c r="D54" s="207">
        <v>1043</v>
      </c>
      <c r="E54" s="318"/>
      <c r="F54" s="320"/>
    </row>
    <row r="55" spans="2:6" ht="34.5" customHeight="1">
      <c r="B55" s="198">
        <v>565</v>
      </c>
      <c r="C55" s="199" t="s">
        <v>264</v>
      </c>
      <c r="D55" s="207">
        <v>1044</v>
      </c>
      <c r="E55" s="318"/>
      <c r="F55" s="320"/>
    </row>
    <row r="56" spans="2:6" ht="34.5" customHeight="1">
      <c r="B56" s="198" t="s">
        <v>122</v>
      </c>
      <c r="C56" s="199" t="s">
        <v>265</v>
      </c>
      <c r="D56" s="207">
        <v>1045</v>
      </c>
      <c r="E56" s="318">
        <v>150</v>
      </c>
      <c r="F56" s="320">
        <v>30</v>
      </c>
    </row>
    <row r="57" spans="2:6" ht="34.5" customHeight="1">
      <c r="B57" s="198">
        <v>562</v>
      </c>
      <c r="C57" s="213" t="s">
        <v>266</v>
      </c>
      <c r="D57" s="208">
        <v>1046</v>
      </c>
      <c r="E57" s="318">
        <v>1250</v>
      </c>
      <c r="F57" s="320">
        <v>820</v>
      </c>
    </row>
    <row r="58" spans="2:6" ht="34.5" customHeight="1">
      <c r="B58" s="212" t="s">
        <v>267</v>
      </c>
      <c r="C58" s="213" t="s">
        <v>268</v>
      </c>
      <c r="D58" s="208">
        <v>1047</v>
      </c>
      <c r="E58" s="318">
        <v>100</v>
      </c>
      <c r="F58" s="320"/>
    </row>
    <row r="59" spans="2:6" ht="34.5" customHeight="1">
      <c r="B59" s="212"/>
      <c r="C59" s="213" t="s">
        <v>269</v>
      </c>
      <c r="D59" s="208">
        <v>1048</v>
      </c>
      <c r="E59" s="318">
        <v>3500</v>
      </c>
      <c r="F59" s="320">
        <v>3650</v>
      </c>
    </row>
    <row r="60" spans="2:6" ht="34.5" customHeight="1">
      <c r="B60" s="212"/>
      <c r="C60" s="213" t="s">
        <v>270</v>
      </c>
      <c r="D60" s="208">
        <v>1049</v>
      </c>
      <c r="E60" s="318"/>
      <c r="F60" s="320"/>
    </row>
    <row r="61" spans="2:6" ht="34.5" customHeight="1">
      <c r="B61" s="198" t="s">
        <v>123</v>
      </c>
      <c r="C61" s="199" t="s">
        <v>271</v>
      </c>
      <c r="D61" s="207">
        <v>1050</v>
      </c>
      <c r="E61" s="318">
        <v>4000</v>
      </c>
      <c r="F61" s="320">
        <v>4000</v>
      </c>
    </row>
    <row r="62" spans="2:6" ht="34.5" customHeight="1">
      <c r="B62" s="198" t="s">
        <v>124</v>
      </c>
      <c r="C62" s="199" t="s">
        <v>272</v>
      </c>
      <c r="D62" s="207">
        <v>1051</v>
      </c>
      <c r="E62" s="318">
        <v>7500</v>
      </c>
      <c r="F62" s="320">
        <v>14500</v>
      </c>
    </row>
    <row r="63" spans="2:6" ht="34.5" customHeight="1">
      <c r="B63" s="212" t="s">
        <v>273</v>
      </c>
      <c r="C63" s="213" t="s">
        <v>274</v>
      </c>
      <c r="D63" s="208">
        <v>1052</v>
      </c>
      <c r="E63" s="318">
        <v>2700</v>
      </c>
      <c r="F63" s="320">
        <v>2850</v>
      </c>
    </row>
    <row r="64" spans="2:6" ht="34.5" customHeight="1">
      <c r="B64" s="212" t="s">
        <v>125</v>
      </c>
      <c r="C64" s="213" t="s">
        <v>275</v>
      </c>
      <c r="D64" s="208">
        <v>1053</v>
      </c>
      <c r="E64" s="318">
        <v>2100</v>
      </c>
      <c r="F64" s="320">
        <v>1400</v>
      </c>
    </row>
    <row r="65" spans="2:6" ht="34.5" customHeight="1">
      <c r="B65" s="198"/>
      <c r="C65" s="199" t="s">
        <v>276</v>
      </c>
      <c r="D65" s="207">
        <v>1054</v>
      </c>
      <c r="E65" s="318">
        <v>1355</v>
      </c>
      <c r="F65" s="320">
        <v>2070</v>
      </c>
    </row>
    <row r="66" spans="2:6" ht="34.5" customHeight="1">
      <c r="B66" s="198"/>
      <c r="C66" s="199" t="s">
        <v>277</v>
      </c>
      <c r="D66" s="207">
        <v>1055</v>
      </c>
      <c r="E66" s="318"/>
      <c r="F66" s="320"/>
    </row>
    <row r="67" spans="2:6" ht="34.5" customHeight="1">
      <c r="B67" s="198" t="s">
        <v>278</v>
      </c>
      <c r="C67" s="199" t="s">
        <v>279</v>
      </c>
      <c r="D67" s="207">
        <v>1056</v>
      </c>
      <c r="E67" s="318"/>
      <c r="F67" s="320"/>
    </row>
    <row r="68" spans="2:6" ht="34.5" customHeight="1">
      <c r="B68" s="198" t="s">
        <v>280</v>
      </c>
      <c r="C68" s="199" t="s">
        <v>281</v>
      </c>
      <c r="D68" s="207">
        <v>1057</v>
      </c>
      <c r="E68" s="318">
        <v>50</v>
      </c>
      <c r="F68" s="320">
        <v>900</v>
      </c>
    </row>
    <row r="69" spans="2:6" ht="34.5" customHeight="1">
      <c r="B69" s="212"/>
      <c r="C69" s="213" t="s">
        <v>282</v>
      </c>
      <c r="D69" s="208">
        <v>1058</v>
      </c>
      <c r="E69" s="318">
        <v>1305</v>
      </c>
      <c r="F69" s="320">
        <v>1170</v>
      </c>
    </row>
    <row r="70" spans="2:6" ht="34.5" customHeight="1">
      <c r="B70" s="214"/>
      <c r="C70" s="215" t="s">
        <v>283</v>
      </c>
      <c r="D70" s="208">
        <v>1059</v>
      </c>
      <c r="E70" s="318"/>
      <c r="F70" s="320"/>
    </row>
    <row r="71" spans="2:6" ht="34.5" customHeight="1">
      <c r="B71" s="198"/>
      <c r="C71" s="216" t="s">
        <v>284</v>
      </c>
      <c r="D71" s="207"/>
      <c r="E71" s="318"/>
      <c r="F71" s="320"/>
    </row>
    <row r="72" spans="2:6" ht="34.5" customHeight="1">
      <c r="B72" s="198">
        <v>721</v>
      </c>
      <c r="C72" s="216" t="s">
        <v>285</v>
      </c>
      <c r="D72" s="207">
        <v>1060</v>
      </c>
      <c r="E72" s="318">
        <v>1000</v>
      </c>
      <c r="F72" s="320">
        <v>1000</v>
      </c>
    </row>
    <row r="73" spans="2:6" ht="34.5" customHeight="1">
      <c r="B73" s="198" t="s">
        <v>286</v>
      </c>
      <c r="C73" s="216" t="s">
        <v>287</v>
      </c>
      <c r="D73" s="207">
        <v>1061</v>
      </c>
      <c r="E73" s="318"/>
      <c r="F73" s="320"/>
    </row>
    <row r="74" spans="2:6" ht="34.5" customHeight="1">
      <c r="B74" s="198" t="s">
        <v>286</v>
      </c>
      <c r="C74" s="216" t="s">
        <v>288</v>
      </c>
      <c r="D74" s="207">
        <v>1062</v>
      </c>
      <c r="E74" s="318"/>
      <c r="F74" s="320"/>
    </row>
    <row r="75" spans="2:6" ht="34.5" customHeight="1">
      <c r="B75" s="198">
        <v>723</v>
      </c>
      <c r="C75" s="216" t="s">
        <v>289</v>
      </c>
      <c r="D75" s="207">
        <v>1063</v>
      </c>
      <c r="E75" s="318"/>
      <c r="F75" s="320"/>
    </row>
    <row r="76" spans="2:6" ht="34.5" customHeight="1">
      <c r="B76" s="212"/>
      <c r="C76" s="215" t="s">
        <v>578</v>
      </c>
      <c r="D76" s="208">
        <v>1064</v>
      </c>
      <c r="E76" s="318">
        <v>305</v>
      </c>
      <c r="F76" s="320">
        <v>170</v>
      </c>
    </row>
    <row r="77" spans="2:6" ht="34.5" customHeight="1">
      <c r="B77" s="214"/>
      <c r="C77" s="215" t="s">
        <v>579</v>
      </c>
      <c r="D77" s="208">
        <v>1065</v>
      </c>
      <c r="E77" s="318"/>
      <c r="F77" s="320"/>
    </row>
    <row r="78" spans="2:6" ht="34.5" customHeight="1">
      <c r="B78" s="217"/>
      <c r="C78" s="216" t="s">
        <v>290</v>
      </c>
      <c r="D78" s="207">
        <v>1066</v>
      </c>
      <c r="E78" s="410"/>
      <c r="F78" s="411"/>
    </row>
    <row r="79" spans="2:6" ht="34.5" customHeight="1">
      <c r="B79" s="217"/>
      <c r="C79" s="216" t="s">
        <v>291</v>
      </c>
      <c r="D79" s="207">
        <v>1067</v>
      </c>
      <c r="E79" s="410"/>
      <c r="F79" s="411"/>
    </row>
    <row r="80" spans="2:6" ht="34.5" customHeight="1">
      <c r="B80" s="217"/>
      <c r="C80" s="216" t="s">
        <v>580</v>
      </c>
      <c r="D80" s="207">
        <v>1068</v>
      </c>
      <c r="E80" s="412"/>
      <c r="F80" s="411"/>
    </row>
    <row r="81" spans="2:6" ht="34.5" customHeight="1">
      <c r="B81" s="217"/>
      <c r="C81" s="216" t="s">
        <v>581</v>
      </c>
      <c r="D81" s="207">
        <v>1069</v>
      </c>
      <c r="E81" s="413"/>
      <c r="F81" s="414"/>
    </row>
    <row r="82" spans="2:6" ht="34.5" customHeight="1">
      <c r="B82" s="217"/>
      <c r="C82" s="216" t="s">
        <v>582</v>
      </c>
      <c r="D82" s="207"/>
      <c r="E82" s="415"/>
      <c r="F82" s="411"/>
    </row>
    <row r="83" spans="2:6" ht="34.5" customHeight="1">
      <c r="B83" s="201"/>
      <c r="C83" s="200" t="s">
        <v>92</v>
      </c>
      <c r="D83" s="207">
        <v>1070</v>
      </c>
      <c r="E83" s="416"/>
      <c r="F83" s="417"/>
    </row>
    <row r="84" spans="2:6" ht="34.5" customHeight="1" thickBot="1">
      <c r="B84" s="202"/>
      <c r="C84" s="203" t="s">
        <v>292</v>
      </c>
      <c r="D84" s="209">
        <v>1071</v>
      </c>
      <c r="E84" s="418"/>
      <c r="F84" s="419"/>
    </row>
    <row r="85" ht="15.75">
      <c r="D85" s="204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25">
      <selection activeCell="H30" sqref="H30"/>
    </sheetView>
  </sheetViews>
  <sheetFormatPr defaultColWidth="9.140625" defaultRowHeight="15" customHeight="1"/>
  <cols>
    <col min="1" max="1" width="7.421875" style="734" customWidth="1"/>
    <col min="2" max="2" width="35.28125" style="734" customWidth="1"/>
    <col min="3" max="3" width="13.7109375" style="734" customWidth="1"/>
    <col min="4" max="4" width="14.57421875" style="734" customWidth="1"/>
    <col min="5" max="5" width="13.57421875" style="734" customWidth="1"/>
    <col min="6" max="6" width="13.8515625" style="734" customWidth="1"/>
    <col min="7" max="7" width="14.8515625" style="734" customWidth="1"/>
    <col min="8" max="16384" width="9.140625" style="734" customWidth="1"/>
  </cols>
  <sheetData>
    <row r="1" ht="15" customHeight="1">
      <c r="G1" s="735" t="s">
        <v>883</v>
      </c>
    </row>
    <row r="3" spans="1:6" s="737" customFormat="1" ht="30" customHeight="1">
      <c r="A3" s="1015" t="s">
        <v>884</v>
      </c>
      <c r="B3" s="1015"/>
      <c r="C3" s="1015"/>
      <c r="D3" s="1015"/>
      <c r="E3" s="1015"/>
      <c r="F3" s="1015"/>
    </row>
    <row r="4" spans="1:6" s="737" customFormat="1" ht="30" customHeight="1">
      <c r="A4" s="736"/>
      <c r="B4" s="736"/>
      <c r="C4" s="736"/>
      <c r="D4" s="736"/>
      <c r="E4" s="736"/>
      <c r="F4" s="736"/>
    </row>
    <row r="5" spans="1:6" ht="15" customHeight="1" thickBot="1">
      <c r="A5" s="1016" t="s">
        <v>56</v>
      </c>
      <c r="B5" s="1016"/>
      <c r="C5" s="1016"/>
      <c r="D5" s="1016"/>
      <c r="E5" s="1016"/>
      <c r="F5" s="1016"/>
    </row>
    <row r="6" spans="1:7" ht="15" customHeight="1">
      <c r="A6" s="1017" t="s">
        <v>2</v>
      </c>
      <c r="B6" s="1019" t="s">
        <v>91</v>
      </c>
      <c r="C6" s="1021" t="s">
        <v>885</v>
      </c>
      <c r="D6" s="1002" t="s">
        <v>886</v>
      </c>
      <c r="E6" s="1002" t="s">
        <v>887</v>
      </c>
      <c r="F6" s="1002" t="s">
        <v>888</v>
      </c>
      <c r="G6" s="1004" t="s">
        <v>889</v>
      </c>
    </row>
    <row r="7" spans="1:7" ht="46.5" customHeight="1" thickBot="1">
      <c r="A7" s="1018"/>
      <c r="B7" s="1020"/>
      <c r="C7" s="1022"/>
      <c r="D7" s="1003"/>
      <c r="E7" s="1003"/>
      <c r="F7" s="1003"/>
      <c r="G7" s="1005"/>
    </row>
    <row r="8" spans="1:7" ht="22.5" customHeight="1">
      <c r="A8" s="1006" t="s">
        <v>41</v>
      </c>
      <c r="B8" s="1007"/>
      <c r="C8" s="1007"/>
      <c r="D8" s="1007"/>
      <c r="E8" s="1007"/>
      <c r="F8" s="1008"/>
      <c r="G8" s="738"/>
    </row>
    <row r="9" spans="1:7" ht="60" customHeight="1">
      <c r="A9" s="739"/>
      <c r="B9" s="740"/>
      <c r="C9" s="741"/>
      <c r="D9" s="742"/>
      <c r="E9" s="742"/>
      <c r="F9" s="742"/>
      <c r="G9" s="743"/>
    </row>
    <row r="10" spans="1:7" ht="86.25" customHeight="1">
      <c r="A10" s="744"/>
      <c r="B10" s="745"/>
      <c r="C10" s="741"/>
      <c r="D10" s="742"/>
      <c r="E10" s="742"/>
      <c r="F10" s="742"/>
      <c r="G10" s="743"/>
    </row>
    <row r="11" spans="1:7" ht="57.75" customHeight="1">
      <c r="A11" s="744"/>
      <c r="B11" s="775"/>
      <c r="C11" s="741"/>
      <c r="D11" s="742"/>
      <c r="E11" s="742"/>
      <c r="F11" s="742"/>
      <c r="G11" s="743"/>
    </row>
    <row r="12" spans="1:7" ht="57.75" customHeight="1">
      <c r="A12" s="744"/>
      <c r="B12" s="745"/>
      <c r="C12" s="741"/>
      <c r="D12" s="742"/>
      <c r="E12" s="742"/>
      <c r="F12" s="742"/>
      <c r="G12" s="743"/>
    </row>
    <row r="13" spans="1:7" ht="58.5" customHeight="1">
      <c r="A13" s="739"/>
      <c r="B13" s="745"/>
      <c r="C13" s="741"/>
      <c r="D13" s="742"/>
      <c r="E13" s="742"/>
      <c r="F13" s="742"/>
      <c r="G13" s="743"/>
    </row>
    <row r="14" spans="1:7" ht="56.25" customHeight="1">
      <c r="A14" s="739"/>
      <c r="B14" s="745"/>
      <c r="C14" s="741"/>
      <c r="D14" s="742"/>
      <c r="E14" s="742"/>
      <c r="F14" s="742"/>
      <c r="G14" s="743"/>
    </row>
    <row r="15" spans="1:7" ht="48.75" customHeight="1">
      <c r="A15" s="739"/>
      <c r="B15" s="745"/>
      <c r="C15" s="741"/>
      <c r="D15" s="742"/>
      <c r="E15" s="742"/>
      <c r="F15" s="742"/>
      <c r="G15" s="743"/>
    </row>
    <row r="16" spans="1:7" ht="80.25" customHeight="1">
      <c r="A16" s="739"/>
      <c r="B16" s="745"/>
      <c r="C16" s="741"/>
      <c r="D16" s="742"/>
      <c r="E16" s="742"/>
      <c r="F16" s="742"/>
      <c r="G16" s="743"/>
    </row>
    <row r="17" spans="1:7" ht="67.5" customHeight="1">
      <c r="A17" s="739"/>
      <c r="B17" s="746"/>
      <c r="C17" s="741"/>
      <c r="D17" s="742"/>
      <c r="E17" s="742"/>
      <c r="F17" s="742"/>
      <c r="G17" s="743"/>
    </row>
    <row r="18" spans="1:7" ht="42" customHeight="1">
      <c r="A18" s="744"/>
      <c r="B18" s="747"/>
      <c r="C18" s="741"/>
      <c r="D18" s="742"/>
      <c r="E18" s="742"/>
      <c r="F18" s="742"/>
      <c r="G18" s="748"/>
    </row>
    <row r="19" spans="1:7" ht="63" customHeight="1">
      <c r="A19" s="744"/>
      <c r="B19" s="747"/>
      <c r="C19" s="741"/>
      <c r="D19" s="742"/>
      <c r="E19" s="742"/>
      <c r="F19" s="742"/>
      <c r="G19" s="748"/>
    </row>
    <row r="20" spans="1:7" ht="42" customHeight="1">
      <c r="A20" s="744"/>
      <c r="B20" s="747"/>
      <c r="C20" s="741"/>
      <c r="D20" s="742"/>
      <c r="E20" s="742"/>
      <c r="F20" s="742"/>
      <c r="G20" s="748"/>
    </row>
    <row r="21" spans="1:7" ht="60.75" customHeight="1">
      <c r="A21" s="744"/>
      <c r="B21" s="747"/>
      <c r="C21" s="741"/>
      <c r="D21" s="742"/>
      <c r="E21" s="742"/>
      <c r="F21" s="742"/>
      <c r="G21" s="748"/>
    </row>
    <row r="22" spans="1:7" ht="42" customHeight="1">
      <c r="A22" s="744"/>
      <c r="B22" s="747"/>
      <c r="C22" s="741"/>
      <c r="D22" s="742"/>
      <c r="E22" s="742"/>
      <c r="F22" s="742"/>
      <c r="G22" s="748"/>
    </row>
    <row r="23" spans="1:7" ht="55.5" customHeight="1">
      <c r="A23" s="744"/>
      <c r="B23" s="747"/>
      <c r="C23" s="741"/>
      <c r="D23" s="742"/>
      <c r="E23" s="742"/>
      <c r="F23" s="742"/>
      <c r="G23" s="748"/>
    </row>
    <row r="24" spans="1:7" ht="66.75" customHeight="1">
      <c r="A24" s="744"/>
      <c r="B24" s="747"/>
      <c r="C24" s="741"/>
      <c r="D24" s="742"/>
      <c r="E24" s="742"/>
      <c r="F24" s="742"/>
      <c r="G24" s="748"/>
    </row>
    <row r="25" spans="1:7" ht="42" customHeight="1">
      <c r="A25" s="744"/>
      <c r="B25" s="747"/>
      <c r="C25" s="741"/>
      <c r="D25" s="742"/>
      <c r="E25" s="742"/>
      <c r="F25" s="742"/>
      <c r="G25" s="748"/>
    </row>
    <row r="26" spans="1:7" ht="42" customHeight="1">
      <c r="A26" s="744"/>
      <c r="B26" s="747"/>
      <c r="C26" s="741"/>
      <c r="D26" s="742"/>
      <c r="E26" s="742"/>
      <c r="F26" s="742"/>
      <c r="G26" s="748"/>
    </row>
    <row r="27" spans="1:7" ht="42" customHeight="1">
      <c r="A27" s="744"/>
      <c r="B27" s="747"/>
      <c r="C27" s="741"/>
      <c r="D27" s="742"/>
      <c r="E27" s="742"/>
      <c r="F27" s="742"/>
      <c r="G27" s="748"/>
    </row>
    <row r="28" spans="1:7" ht="42" customHeight="1">
      <c r="A28" s="744"/>
      <c r="B28" s="747"/>
      <c r="C28" s="741"/>
      <c r="D28" s="742"/>
      <c r="E28" s="742"/>
      <c r="F28" s="742"/>
      <c r="G28" s="748"/>
    </row>
    <row r="29" spans="1:7" ht="42" customHeight="1">
      <c r="A29" s="744"/>
      <c r="B29" s="747"/>
      <c r="C29" s="741"/>
      <c r="D29" s="742"/>
      <c r="E29" s="742"/>
      <c r="F29" s="742"/>
      <c r="G29" s="748"/>
    </row>
    <row r="30" spans="1:7" ht="41.25" customHeight="1">
      <c r="A30" s="744"/>
      <c r="B30" s="747"/>
      <c r="C30" s="741"/>
      <c r="D30" s="742"/>
      <c r="E30" s="742"/>
      <c r="F30" s="742"/>
      <c r="G30" s="748"/>
    </row>
    <row r="31" spans="1:7" ht="46.5" customHeight="1">
      <c r="A31" s="744"/>
      <c r="B31" s="747"/>
      <c r="C31" s="741"/>
      <c r="D31" s="742"/>
      <c r="E31" s="742"/>
      <c r="F31" s="742"/>
      <c r="G31" s="748"/>
    </row>
    <row r="32" spans="1:7" ht="54.75" customHeight="1">
      <c r="A32" s="744"/>
      <c r="B32" s="747"/>
      <c r="C32" s="741"/>
      <c r="D32" s="742"/>
      <c r="E32" s="742"/>
      <c r="F32" s="742"/>
      <c r="G32" s="748"/>
    </row>
    <row r="33" spans="1:7" ht="48" customHeight="1">
      <c r="A33" s="744"/>
      <c r="B33" s="747"/>
      <c r="C33" s="741"/>
      <c r="D33" s="742"/>
      <c r="E33" s="742"/>
      <c r="F33" s="742"/>
      <c r="G33" s="743"/>
    </row>
    <row r="34" spans="1:7" ht="31.5" customHeight="1">
      <c r="A34" s="739"/>
      <c r="B34" s="749"/>
      <c r="C34" s="741"/>
      <c r="D34" s="742"/>
      <c r="E34" s="742"/>
      <c r="F34" s="742"/>
      <c r="G34" s="743"/>
    </row>
    <row r="35" spans="1:7" ht="36.75" customHeight="1">
      <c r="A35" s="744"/>
      <c r="B35" s="749"/>
      <c r="C35" s="741"/>
      <c r="D35" s="742"/>
      <c r="E35" s="742"/>
      <c r="F35" s="742"/>
      <c r="G35" s="743"/>
    </row>
    <row r="36" spans="1:7" ht="31.5" customHeight="1">
      <c r="A36" s="739"/>
      <c r="B36" s="749"/>
      <c r="C36" s="741"/>
      <c r="D36" s="742"/>
      <c r="E36" s="742"/>
      <c r="F36" s="742"/>
      <c r="G36" s="743"/>
    </row>
    <row r="37" spans="1:7" ht="45" customHeight="1">
      <c r="A37" s="739"/>
      <c r="B37" s="749"/>
      <c r="C37" s="741"/>
      <c r="D37" s="742"/>
      <c r="E37" s="742"/>
      <c r="F37" s="742"/>
      <c r="G37" s="743"/>
    </row>
    <row r="38" spans="1:7" ht="30.75" customHeight="1">
      <c r="A38" s="739"/>
      <c r="B38" s="749"/>
      <c r="C38" s="741"/>
      <c r="D38" s="742"/>
      <c r="E38" s="742"/>
      <c r="F38" s="742"/>
      <c r="G38" s="743"/>
    </row>
    <row r="39" spans="1:7" ht="54.75" customHeight="1">
      <c r="A39" s="739"/>
      <c r="B39" s="740"/>
      <c r="C39" s="741"/>
      <c r="D39" s="742"/>
      <c r="E39" s="742"/>
      <c r="F39" s="742"/>
      <c r="G39" s="743"/>
    </row>
    <row r="40" spans="1:7" ht="59.25" customHeight="1">
      <c r="A40" s="739"/>
      <c r="B40" s="740"/>
      <c r="C40" s="741"/>
      <c r="D40" s="742"/>
      <c r="E40" s="742"/>
      <c r="F40" s="742"/>
      <c r="G40" s="743"/>
    </row>
    <row r="41" spans="1:7" ht="33.75" customHeight="1">
      <c r="A41" s="739"/>
      <c r="B41" s="740"/>
      <c r="C41" s="741"/>
      <c r="D41" s="742"/>
      <c r="E41" s="742"/>
      <c r="F41" s="742"/>
      <c r="G41" s="743"/>
    </row>
    <row r="42" spans="1:7" ht="26.25" customHeight="1">
      <c r="A42" s="739"/>
      <c r="B42" s="740"/>
      <c r="C42" s="741"/>
      <c r="D42" s="742"/>
      <c r="E42" s="742"/>
      <c r="F42" s="742"/>
      <c r="G42" s="743"/>
    </row>
    <row r="43" spans="1:7" ht="53.25" customHeight="1">
      <c r="A43" s="739"/>
      <c r="B43" s="740"/>
      <c r="C43" s="741"/>
      <c r="D43" s="742"/>
      <c r="E43" s="742"/>
      <c r="F43" s="742"/>
      <c r="G43" s="743"/>
    </row>
    <row r="44" spans="1:7" ht="47.25" customHeight="1">
      <c r="A44" s="739"/>
      <c r="B44" s="740"/>
      <c r="C44" s="741"/>
      <c r="D44" s="742"/>
      <c r="E44" s="742"/>
      <c r="F44" s="742"/>
      <c r="G44" s="743"/>
    </row>
    <row r="45" spans="1:7" ht="34.5" customHeight="1">
      <c r="A45" s="739"/>
      <c r="B45" s="749"/>
      <c r="C45" s="741"/>
      <c r="D45" s="742"/>
      <c r="E45" s="742"/>
      <c r="F45" s="742"/>
      <c r="G45" s="743"/>
    </row>
    <row r="46" spans="1:7" ht="57.75" customHeight="1">
      <c r="A46" s="739"/>
      <c r="B46" s="749"/>
      <c r="C46" s="741"/>
      <c r="D46" s="742"/>
      <c r="E46" s="742"/>
      <c r="F46" s="742"/>
      <c r="G46" s="743"/>
    </row>
    <row r="47" spans="1:7" ht="33" customHeight="1">
      <c r="A47" s="739"/>
      <c r="B47" s="749"/>
      <c r="C47" s="741"/>
      <c r="D47" s="742"/>
      <c r="E47" s="742"/>
      <c r="F47" s="742"/>
      <c r="G47" s="743"/>
    </row>
    <row r="48" spans="1:7" ht="44.25" customHeight="1">
      <c r="A48" s="739"/>
      <c r="B48" s="749"/>
      <c r="C48" s="741"/>
      <c r="D48" s="742"/>
      <c r="E48" s="742"/>
      <c r="F48" s="742"/>
      <c r="G48" s="743"/>
    </row>
    <row r="49" spans="1:7" ht="59.25" customHeight="1">
      <c r="A49" s="739"/>
      <c r="B49" s="749"/>
      <c r="C49" s="741"/>
      <c r="D49" s="742"/>
      <c r="E49" s="742"/>
      <c r="F49" s="742"/>
      <c r="G49" s="743"/>
    </row>
    <row r="50" spans="1:7" ht="45.75" customHeight="1">
      <c r="A50" s="744"/>
      <c r="B50" s="749"/>
      <c r="C50" s="741"/>
      <c r="D50" s="742"/>
      <c r="E50" s="742"/>
      <c r="F50" s="742"/>
      <c r="G50" s="743"/>
    </row>
    <row r="51" spans="1:7" ht="31.5" customHeight="1">
      <c r="A51" s="744"/>
      <c r="B51" s="749"/>
      <c r="C51" s="741"/>
      <c r="D51" s="742"/>
      <c r="E51" s="742"/>
      <c r="F51" s="742"/>
      <c r="G51" s="743"/>
    </row>
    <row r="52" spans="1:7" ht="52.5" customHeight="1">
      <c r="A52" s="744"/>
      <c r="B52" s="749"/>
      <c r="C52" s="741"/>
      <c r="D52" s="742"/>
      <c r="E52" s="742"/>
      <c r="F52" s="742"/>
      <c r="G52" s="743"/>
    </row>
    <row r="53" spans="1:7" ht="53.25" customHeight="1">
      <c r="A53" s="744"/>
      <c r="B53" s="740"/>
      <c r="C53" s="741"/>
      <c r="D53" s="742"/>
      <c r="E53" s="742"/>
      <c r="F53" s="742"/>
      <c r="G53" s="743"/>
    </row>
    <row r="54" spans="1:7" ht="24.75" customHeight="1">
      <c r="A54" s="744"/>
      <c r="B54" s="749"/>
      <c r="C54" s="741"/>
      <c r="D54" s="742"/>
      <c r="E54" s="742"/>
      <c r="F54" s="742"/>
      <c r="G54" s="743"/>
    </row>
    <row r="55" spans="1:7" ht="25.5" customHeight="1">
      <c r="A55" s="739"/>
      <c r="B55" s="749"/>
      <c r="C55" s="741"/>
      <c r="D55" s="742"/>
      <c r="E55" s="742"/>
      <c r="F55" s="742"/>
      <c r="G55" s="743"/>
    </row>
    <row r="56" spans="1:7" ht="27" customHeight="1">
      <c r="A56" s="739"/>
      <c r="B56" s="749"/>
      <c r="C56" s="741"/>
      <c r="D56" s="742"/>
      <c r="E56" s="742"/>
      <c r="F56" s="742"/>
      <c r="G56" s="743"/>
    </row>
    <row r="57" spans="1:7" ht="27.75" customHeight="1">
      <c r="A57" s="739"/>
      <c r="B57" s="749"/>
      <c r="C57" s="741"/>
      <c r="D57" s="742"/>
      <c r="E57" s="742"/>
      <c r="F57" s="742"/>
      <c r="G57" s="743"/>
    </row>
    <row r="58" spans="1:7" ht="27.75" customHeight="1">
      <c r="A58" s="744"/>
      <c r="B58" s="749"/>
      <c r="C58" s="741"/>
      <c r="D58" s="742"/>
      <c r="E58" s="742"/>
      <c r="F58" s="742"/>
      <c r="G58" s="743"/>
    </row>
    <row r="59" spans="1:7" ht="46.5" customHeight="1">
      <c r="A59" s="744"/>
      <c r="B59" s="749"/>
      <c r="C59" s="741"/>
      <c r="D59" s="742"/>
      <c r="E59" s="742"/>
      <c r="F59" s="742"/>
      <c r="G59" s="743"/>
    </row>
    <row r="60" spans="1:7" ht="38.25" customHeight="1">
      <c r="A60" s="744"/>
      <c r="B60" s="749"/>
      <c r="C60" s="741"/>
      <c r="D60" s="742"/>
      <c r="E60" s="742"/>
      <c r="F60" s="742"/>
      <c r="G60" s="743"/>
    </row>
    <row r="61" spans="1:7" ht="27.75" customHeight="1">
      <c r="A61" s="739"/>
      <c r="B61" s="749"/>
      <c r="C61" s="741"/>
      <c r="D61" s="742"/>
      <c r="E61" s="742"/>
      <c r="F61" s="742"/>
      <c r="G61" s="743"/>
    </row>
    <row r="62" spans="1:7" ht="45" customHeight="1">
      <c r="A62" s="739"/>
      <c r="B62" s="749"/>
      <c r="C62" s="741"/>
      <c r="D62" s="742"/>
      <c r="E62" s="742"/>
      <c r="F62" s="742"/>
      <c r="G62" s="743"/>
    </row>
    <row r="63" spans="1:7" ht="27.75" customHeight="1">
      <c r="A63" s="739"/>
      <c r="B63" s="749"/>
      <c r="C63" s="741"/>
      <c r="D63" s="742"/>
      <c r="E63" s="742"/>
      <c r="F63" s="742"/>
      <c r="G63" s="743"/>
    </row>
    <row r="64" spans="1:7" ht="53.25" customHeight="1">
      <c r="A64" s="739"/>
      <c r="B64" s="749"/>
      <c r="C64" s="741"/>
      <c r="D64" s="742"/>
      <c r="E64" s="742"/>
      <c r="F64" s="742"/>
      <c r="G64" s="743"/>
    </row>
    <row r="65" spans="1:7" ht="48" customHeight="1">
      <c r="A65" s="739"/>
      <c r="B65" s="750"/>
      <c r="C65" s="741"/>
      <c r="D65" s="742"/>
      <c r="E65" s="742"/>
      <c r="F65" s="742"/>
      <c r="G65" s="743"/>
    </row>
    <row r="66" spans="1:7" ht="27.75" customHeight="1">
      <c r="A66" s="739"/>
      <c r="B66" s="750"/>
      <c r="C66" s="741"/>
      <c r="D66" s="742"/>
      <c r="E66" s="742"/>
      <c r="F66" s="742"/>
      <c r="G66" s="743"/>
    </row>
    <row r="67" spans="1:7" ht="48.75" customHeight="1">
      <c r="A67" s="739"/>
      <c r="B67" s="750"/>
      <c r="C67" s="741"/>
      <c r="D67" s="742"/>
      <c r="E67" s="742"/>
      <c r="F67" s="742"/>
      <c r="G67" s="743"/>
    </row>
    <row r="68" spans="1:7" ht="25.5" customHeight="1">
      <c r="A68" s="739"/>
      <c r="B68" s="750"/>
      <c r="C68" s="741"/>
      <c r="D68" s="742"/>
      <c r="E68" s="742"/>
      <c r="F68" s="742"/>
      <c r="G68" s="743"/>
    </row>
    <row r="69" spans="1:7" ht="54.75" customHeight="1">
      <c r="A69" s="739"/>
      <c r="B69" s="750"/>
      <c r="C69" s="741"/>
      <c r="D69" s="742"/>
      <c r="E69" s="742"/>
      <c r="F69" s="742"/>
      <c r="G69" s="743"/>
    </row>
    <row r="70" spans="1:7" ht="42.75" customHeight="1">
      <c r="A70" s="739"/>
      <c r="B70" s="750"/>
      <c r="C70" s="741"/>
      <c r="D70" s="742"/>
      <c r="E70" s="742"/>
      <c r="F70" s="742"/>
      <c r="G70" s="743"/>
    </row>
    <row r="71" spans="1:7" ht="57.75" customHeight="1">
      <c r="A71" s="739"/>
      <c r="B71" s="750"/>
      <c r="C71" s="741"/>
      <c r="D71" s="742"/>
      <c r="E71" s="742"/>
      <c r="F71" s="742"/>
      <c r="G71" s="743"/>
    </row>
    <row r="72" spans="1:7" ht="60.75" customHeight="1">
      <c r="A72" s="739"/>
      <c r="B72" s="750"/>
      <c r="C72" s="741"/>
      <c r="D72" s="742"/>
      <c r="E72" s="742"/>
      <c r="F72" s="742"/>
      <c r="G72" s="743"/>
    </row>
    <row r="73" spans="1:7" ht="45.75" customHeight="1">
      <c r="A73" s="739"/>
      <c r="B73" s="750"/>
      <c r="C73" s="741"/>
      <c r="D73" s="742"/>
      <c r="E73" s="742"/>
      <c r="F73" s="742"/>
      <c r="G73" s="743"/>
    </row>
    <row r="74" spans="1:7" ht="24" customHeight="1">
      <c r="A74" s="739"/>
      <c r="B74" s="750"/>
      <c r="C74" s="741"/>
      <c r="D74" s="742"/>
      <c r="E74" s="742"/>
      <c r="F74" s="742"/>
      <c r="G74" s="743"/>
    </row>
    <row r="75" spans="1:7" ht="25.5" customHeight="1">
      <c r="A75" s="739"/>
      <c r="B75" s="750"/>
      <c r="C75" s="741"/>
      <c r="D75" s="742"/>
      <c r="E75" s="742"/>
      <c r="F75" s="742"/>
      <c r="G75" s="743"/>
    </row>
    <row r="76" spans="1:7" ht="51.75" customHeight="1">
      <c r="A76" s="739"/>
      <c r="B76" s="750"/>
      <c r="C76" s="741"/>
      <c r="D76" s="742"/>
      <c r="E76" s="742"/>
      <c r="F76" s="742"/>
      <c r="G76" s="743"/>
    </row>
    <row r="77" spans="1:7" ht="41.25" customHeight="1">
      <c r="A77" s="739"/>
      <c r="B77" s="750"/>
      <c r="C77" s="741"/>
      <c r="D77" s="742"/>
      <c r="E77" s="742"/>
      <c r="F77" s="742"/>
      <c r="G77" s="743"/>
    </row>
    <row r="78" spans="1:7" ht="25.5" customHeight="1">
      <c r="A78" s="739"/>
      <c r="B78" s="750"/>
      <c r="C78" s="741"/>
      <c r="D78" s="742"/>
      <c r="E78" s="742"/>
      <c r="F78" s="742"/>
      <c r="G78" s="743"/>
    </row>
    <row r="79" spans="1:7" ht="46.5" customHeight="1">
      <c r="A79" s="739"/>
      <c r="B79" s="750"/>
      <c r="C79" s="741"/>
      <c r="D79" s="742"/>
      <c r="E79" s="742"/>
      <c r="F79" s="742"/>
      <c r="G79" s="743"/>
    </row>
    <row r="80" spans="1:7" ht="25.5" customHeight="1">
      <c r="A80" s="739"/>
      <c r="B80" s="750"/>
      <c r="C80" s="741"/>
      <c r="D80" s="742"/>
      <c r="E80" s="742"/>
      <c r="F80" s="742"/>
      <c r="G80" s="743"/>
    </row>
    <row r="81" spans="1:7" ht="65.25" customHeight="1">
      <c r="A81" s="744"/>
      <c r="B81" s="750"/>
      <c r="C81" s="741"/>
      <c r="D81" s="751"/>
      <c r="E81" s="751"/>
      <c r="F81" s="751"/>
      <c r="G81" s="752"/>
    </row>
    <row r="82" spans="1:7" ht="51.75" customHeight="1">
      <c r="A82" s="739"/>
      <c r="B82" s="750"/>
      <c r="C82" s="741"/>
      <c r="D82" s="742"/>
      <c r="E82" s="742"/>
      <c r="F82" s="742"/>
      <c r="G82" s="743"/>
    </row>
    <row r="83" spans="1:7" ht="66.75" customHeight="1">
      <c r="A83" s="739"/>
      <c r="B83" s="750"/>
      <c r="C83" s="741"/>
      <c r="D83" s="742"/>
      <c r="E83" s="742"/>
      <c r="F83" s="742"/>
      <c r="G83" s="743"/>
    </row>
    <row r="84" spans="1:7" ht="12">
      <c r="A84" s="739"/>
      <c r="B84" s="753"/>
      <c r="C84" s="741"/>
      <c r="D84" s="742"/>
      <c r="E84" s="742"/>
      <c r="F84" s="742"/>
      <c r="G84" s="743"/>
    </row>
    <row r="85" spans="1:7" ht="54.75" customHeight="1">
      <c r="A85" s="739"/>
      <c r="B85" s="753"/>
      <c r="C85" s="741"/>
      <c r="D85" s="742"/>
      <c r="E85" s="742"/>
      <c r="F85" s="742"/>
      <c r="G85" s="743"/>
    </row>
    <row r="86" spans="1:7" ht="44.25" customHeight="1">
      <c r="A86" s="739"/>
      <c r="B86" s="753"/>
      <c r="C86" s="741"/>
      <c r="D86" s="742"/>
      <c r="E86" s="742"/>
      <c r="F86" s="742"/>
      <c r="G86" s="743"/>
    </row>
    <row r="87" spans="1:7" ht="51.75" customHeight="1">
      <c r="A87" s="739"/>
      <c r="B87" s="753"/>
      <c r="C87" s="741"/>
      <c r="D87" s="742"/>
      <c r="E87" s="742"/>
      <c r="F87" s="742"/>
      <c r="G87" s="743"/>
    </row>
    <row r="88" spans="1:7" ht="51.75" customHeight="1">
      <c r="A88" s="739"/>
      <c r="B88" s="753"/>
      <c r="C88" s="741"/>
      <c r="D88" s="742"/>
      <c r="E88" s="742"/>
      <c r="F88" s="742"/>
      <c r="G88" s="743"/>
    </row>
    <row r="89" spans="1:7" ht="24.75" customHeight="1">
      <c r="A89" s="739"/>
      <c r="B89" s="753"/>
      <c r="C89" s="741"/>
      <c r="D89" s="742"/>
      <c r="E89" s="742"/>
      <c r="F89" s="742"/>
      <c r="G89" s="743"/>
    </row>
    <row r="90" spans="1:7" ht="24.75" customHeight="1">
      <c r="A90" s="739"/>
      <c r="B90" s="753"/>
      <c r="C90" s="741"/>
      <c r="D90" s="742"/>
      <c r="E90" s="742"/>
      <c r="F90" s="742"/>
      <c r="G90" s="743"/>
    </row>
    <row r="91" spans="1:7" ht="41.25" customHeight="1">
      <c r="A91" s="739"/>
      <c r="B91" s="753"/>
      <c r="C91" s="741"/>
      <c r="D91" s="742"/>
      <c r="E91" s="742"/>
      <c r="F91" s="742"/>
      <c r="G91" s="743"/>
    </row>
    <row r="92" spans="1:7" ht="24.75" customHeight="1">
      <c r="A92" s="739"/>
      <c r="B92" s="753"/>
      <c r="C92" s="741"/>
      <c r="D92" s="742"/>
      <c r="E92" s="742"/>
      <c r="F92" s="742"/>
      <c r="G92" s="743"/>
    </row>
    <row r="93" spans="1:7" ht="24.75" customHeight="1">
      <c r="A93" s="739"/>
      <c r="B93" s="753"/>
      <c r="C93" s="741"/>
      <c r="D93" s="742"/>
      <c r="E93" s="742"/>
      <c r="F93" s="742"/>
      <c r="G93" s="743"/>
    </row>
    <row r="94" spans="1:7" ht="24.75" customHeight="1">
      <c r="A94" s="739"/>
      <c r="B94" s="753"/>
      <c r="C94" s="741"/>
      <c r="D94" s="742"/>
      <c r="E94" s="742"/>
      <c r="F94" s="742"/>
      <c r="G94" s="743"/>
    </row>
    <row r="95" spans="1:7" ht="39.75" customHeight="1">
      <c r="A95" s="739"/>
      <c r="B95" s="753"/>
      <c r="C95" s="741"/>
      <c r="D95" s="742"/>
      <c r="E95" s="742"/>
      <c r="F95" s="742"/>
      <c r="G95" s="743"/>
    </row>
    <row r="96" spans="1:7" ht="24.75" customHeight="1">
      <c r="A96" s="739"/>
      <c r="B96" s="753"/>
      <c r="C96" s="741"/>
      <c r="D96" s="742"/>
      <c r="E96" s="742"/>
      <c r="F96" s="742"/>
      <c r="G96" s="743"/>
    </row>
    <row r="97" spans="1:7" ht="36.75" customHeight="1">
      <c r="A97" s="739"/>
      <c r="B97" s="753"/>
      <c r="C97" s="741"/>
      <c r="D97" s="742"/>
      <c r="E97" s="742"/>
      <c r="F97" s="742"/>
      <c r="G97" s="743"/>
    </row>
    <row r="98" spans="1:7" ht="36.75" customHeight="1">
      <c r="A98" s="739"/>
      <c r="B98" s="753"/>
      <c r="C98" s="741"/>
      <c r="D98" s="742"/>
      <c r="E98" s="742"/>
      <c r="F98" s="742"/>
      <c r="G98" s="743"/>
    </row>
    <row r="99" spans="1:7" ht="36.75" customHeight="1">
      <c r="A99" s="739"/>
      <c r="B99" s="753"/>
      <c r="C99" s="741"/>
      <c r="D99" s="742"/>
      <c r="E99" s="742"/>
      <c r="F99" s="742"/>
      <c r="G99" s="743"/>
    </row>
    <row r="100" spans="1:7" ht="36.75" customHeight="1">
      <c r="A100" s="739"/>
      <c r="B100" s="753"/>
      <c r="C100" s="741"/>
      <c r="D100" s="742"/>
      <c r="E100" s="742"/>
      <c r="F100" s="742"/>
      <c r="G100" s="743"/>
    </row>
    <row r="101" spans="1:7" ht="36.75" customHeight="1">
      <c r="A101" s="739"/>
      <c r="B101" s="753"/>
      <c r="C101" s="741"/>
      <c r="D101" s="742"/>
      <c r="E101" s="742"/>
      <c r="F101" s="742"/>
      <c r="G101" s="743"/>
    </row>
    <row r="102" spans="1:7" ht="12">
      <c r="A102" s="739"/>
      <c r="B102" s="753"/>
      <c r="C102" s="741"/>
      <c r="D102" s="742"/>
      <c r="E102" s="742"/>
      <c r="F102" s="742"/>
      <c r="G102" s="743"/>
    </row>
    <row r="103" spans="1:7" ht="36.75" customHeight="1">
      <c r="A103" s="739"/>
      <c r="B103" s="753"/>
      <c r="C103" s="741"/>
      <c r="D103" s="742"/>
      <c r="E103" s="742"/>
      <c r="F103" s="742"/>
      <c r="G103" s="743"/>
    </row>
    <row r="104" spans="1:7" ht="36.75" customHeight="1">
      <c r="A104" s="739"/>
      <c r="B104" s="753"/>
      <c r="C104" s="741"/>
      <c r="D104" s="742"/>
      <c r="E104" s="742"/>
      <c r="F104" s="742"/>
      <c r="G104" s="743"/>
    </row>
    <row r="105" spans="1:7" ht="36.75" customHeight="1">
      <c r="A105" s="739"/>
      <c r="B105" s="753"/>
      <c r="C105" s="741"/>
      <c r="D105" s="742"/>
      <c r="E105" s="742"/>
      <c r="F105" s="742"/>
      <c r="G105" s="743"/>
    </row>
    <row r="106" spans="1:7" ht="36.75" customHeight="1">
      <c r="A106" s="739"/>
      <c r="B106" s="753"/>
      <c r="C106" s="741"/>
      <c r="D106" s="742"/>
      <c r="E106" s="742"/>
      <c r="F106" s="742"/>
      <c r="G106" s="743"/>
    </row>
    <row r="107" spans="1:7" ht="36.75" customHeight="1">
      <c r="A107" s="739"/>
      <c r="B107" s="753"/>
      <c r="C107" s="741"/>
      <c r="D107" s="742"/>
      <c r="E107" s="742"/>
      <c r="F107" s="742"/>
      <c r="G107" s="743"/>
    </row>
    <row r="108" spans="1:7" ht="36.75" customHeight="1">
      <c r="A108" s="739"/>
      <c r="B108" s="753"/>
      <c r="C108" s="741"/>
      <c r="D108" s="742"/>
      <c r="E108" s="742"/>
      <c r="F108" s="742"/>
      <c r="G108" s="743"/>
    </row>
    <row r="109" spans="1:7" ht="36.75" customHeight="1">
      <c r="A109" s="739"/>
      <c r="B109" s="753"/>
      <c r="C109" s="741"/>
      <c r="D109" s="742"/>
      <c r="E109" s="742"/>
      <c r="F109" s="742"/>
      <c r="G109" s="743"/>
    </row>
    <row r="110" spans="1:7" ht="36.75" customHeight="1">
      <c r="A110" s="739"/>
      <c r="B110" s="753"/>
      <c r="C110" s="741"/>
      <c r="D110" s="742"/>
      <c r="E110" s="742"/>
      <c r="F110" s="742"/>
      <c r="G110" s="743"/>
    </row>
    <row r="111" spans="1:7" ht="50.25" customHeight="1">
      <c r="A111" s="739"/>
      <c r="B111" s="753"/>
      <c r="C111" s="741"/>
      <c r="D111" s="742"/>
      <c r="E111" s="742"/>
      <c r="F111" s="742"/>
      <c r="G111" s="743"/>
    </row>
    <row r="112" spans="1:7" ht="12">
      <c r="A112" s="739"/>
      <c r="B112" s="753"/>
      <c r="C112" s="741"/>
      <c r="D112" s="742"/>
      <c r="E112" s="742"/>
      <c r="F112" s="742"/>
      <c r="G112" s="743"/>
    </row>
    <row r="113" spans="1:7" ht="37.5" customHeight="1">
      <c r="A113" s="739"/>
      <c r="B113" s="753"/>
      <c r="C113" s="741"/>
      <c r="D113" s="742"/>
      <c r="E113" s="742"/>
      <c r="F113" s="742"/>
      <c r="G113" s="743"/>
    </row>
    <row r="114" spans="1:7" ht="15" customHeight="1">
      <c r="A114" s="1009"/>
      <c r="B114" s="1010"/>
      <c r="C114" s="1010"/>
      <c r="D114" s="1010"/>
      <c r="E114" s="1010"/>
      <c r="F114" s="1011"/>
      <c r="G114" s="738"/>
    </row>
    <row r="115" spans="1:7" ht="60.75" customHeight="1">
      <c r="A115" s="739"/>
      <c r="B115" s="749"/>
      <c r="C115" s="741"/>
      <c r="D115" s="742"/>
      <c r="E115" s="742"/>
      <c r="F115" s="742"/>
      <c r="G115" s="743"/>
    </row>
    <row r="116" spans="1:7" ht="64.5" customHeight="1">
      <c r="A116" s="739"/>
      <c r="B116" s="749"/>
      <c r="C116" s="741"/>
      <c r="D116" s="742"/>
      <c r="E116" s="742"/>
      <c r="F116" s="742"/>
      <c r="G116" s="743"/>
    </row>
    <row r="117" spans="1:7" ht="51.75" customHeight="1">
      <c r="A117" s="739"/>
      <c r="B117" s="749"/>
      <c r="C117" s="741"/>
      <c r="D117" s="742"/>
      <c r="E117" s="742"/>
      <c r="F117" s="742"/>
      <c r="G117" s="743"/>
    </row>
    <row r="118" spans="1:7" ht="12">
      <c r="A118" s="739"/>
      <c r="B118" s="749"/>
      <c r="C118" s="741"/>
      <c r="D118" s="742"/>
      <c r="E118" s="742"/>
      <c r="F118" s="742"/>
      <c r="G118" s="743"/>
    </row>
    <row r="119" spans="1:7" ht="63" customHeight="1">
      <c r="A119" s="739"/>
      <c r="B119" s="749"/>
      <c r="C119" s="741"/>
      <c r="D119" s="742"/>
      <c r="E119" s="742"/>
      <c r="F119" s="742"/>
      <c r="G119" s="743"/>
    </row>
    <row r="120" spans="1:7" ht="63" customHeight="1">
      <c r="A120" s="739"/>
      <c r="B120" s="749"/>
      <c r="C120" s="741"/>
      <c r="D120" s="742"/>
      <c r="E120" s="742"/>
      <c r="F120" s="742"/>
      <c r="G120" s="743"/>
    </row>
    <row r="121" spans="1:7" ht="63" customHeight="1">
      <c r="A121" s="739"/>
      <c r="B121" s="749"/>
      <c r="C121" s="741"/>
      <c r="D121" s="742"/>
      <c r="E121" s="742"/>
      <c r="F121" s="742"/>
      <c r="G121" s="743"/>
    </row>
    <row r="122" spans="1:7" ht="62.25" customHeight="1">
      <c r="A122" s="739"/>
      <c r="B122" s="749"/>
      <c r="C122" s="741"/>
      <c r="D122" s="742"/>
      <c r="E122" s="742"/>
      <c r="F122" s="742"/>
      <c r="G122" s="743"/>
    </row>
    <row r="123" spans="1:7" ht="75" customHeight="1">
      <c r="A123" s="739"/>
      <c r="B123" s="749"/>
      <c r="C123" s="741"/>
      <c r="D123" s="742"/>
      <c r="E123" s="742"/>
      <c r="F123" s="742"/>
      <c r="G123" s="743"/>
    </row>
    <row r="124" spans="1:7" ht="12">
      <c r="A124" s="739"/>
      <c r="B124" s="749"/>
      <c r="C124" s="741"/>
      <c r="D124" s="742"/>
      <c r="E124" s="742"/>
      <c r="F124" s="742"/>
      <c r="G124" s="743"/>
    </row>
    <row r="125" spans="1:7" ht="12">
      <c r="A125" s="739"/>
      <c r="B125" s="749"/>
      <c r="C125" s="741"/>
      <c r="D125" s="742"/>
      <c r="E125" s="742"/>
      <c r="F125" s="742"/>
      <c r="G125" s="743"/>
    </row>
    <row r="126" spans="1:7" ht="52.5" customHeight="1">
      <c r="A126" s="754"/>
      <c r="B126" s="749"/>
      <c r="C126" s="741"/>
      <c r="D126" s="742"/>
      <c r="E126" s="742"/>
      <c r="F126" s="742"/>
      <c r="G126" s="743"/>
    </row>
    <row r="127" spans="1:7" ht="43.5" customHeight="1">
      <c r="A127" s="739"/>
      <c r="B127" s="749"/>
      <c r="C127" s="741"/>
      <c r="D127" s="742"/>
      <c r="E127" s="742"/>
      <c r="F127" s="742"/>
      <c r="G127" s="743"/>
    </row>
    <row r="128" spans="1:7" ht="55.5" customHeight="1">
      <c r="A128" s="739"/>
      <c r="B128" s="749"/>
      <c r="C128" s="741"/>
      <c r="D128" s="742"/>
      <c r="E128" s="742"/>
      <c r="F128" s="742"/>
      <c r="G128" s="743"/>
    </row>
    <row r="129" spans="1:7" ht="37.5" customHeight="1">
      <c r="A129" s="739"/>
      <c r="B129" s="749"/>
      <c r="C129" s="741"/>
      <c r="D129" s="742"/>
      <c r="E129" s="742"/>
      <c r="F129" s="742"/>
      <c r="G129" s="743"/>
    </row>
    <row r="130" spans="1:7" ht="32.25" customHeight="1">
      <c r="A130" s="739"/>
      <c r="B130" s="749"/>
      <c r="C130" s="741"/>
      <c r="D130" s="742"/>
      <c r="E130" s="742"/>
      <c r="F130" s="742"/>
      <c r="G130" s="743"/>
    </row>
    <row r="131" spans="1:7" ht="26.25" customHeight="1">
      <c r="A131" s="739"/>
      <c r="B131" s="749"/>
      <c r="C131" s="741"/>
      <c r="D131" s="742"/>
      <c r="E131" s="742"/>
      <c r="F131" s="742"/>
      <c r="G131" s="743"/>
    </row>
    <row r="132" spans="1:7" ht="35.25" customHeight="1">
      <c r="A132" s="739"/>
      <c r="B132" s="749"/>
      <c r="C132" s="741"/>
      <c r="D132" s="742"/>
      <c r="E132" s="742"/>
      <c r="F132" s="742"/>
      <c r="G132" s="743"/>
    </row>
    <row r="133" spans="1:7" ht="26.25" customHeight="1">
      <c r="A133" s="744"/>
      <c r="B133" s="749"/>
      <c r="C133" s="741"/>
      <c r="D133" s="742"/>
      <c r="E133" s="742"/>
      <c r="F133" s="742"/>
      <c r="G133" s="743"/>
    </row>
    <row r="134" spans="1:7" ht="27.75" customHeight="1">
      <c r="A134" s="739"/>
      <c r="B134" s="749"/>
      <c r="C134" s="741"/>
      <c r="D134" s="742"/>
      <c r="E134" s="742"/>
      <c r="F134" s="742"/>
      <c r="G134" s="743"/>
    </row>
    <row r="135" spans="1:7" ht="36" customHeight="1">
      <c r="A135" s="739"/>
      <c r="B135" s="749"/>
      <c r="C135" s="741"/>
      <c r="D135" s="742"/>
      <c r="E135" s="742"/>
      <c r="F135" s="742"/>
      <c r="G135" s="743"/>
    </row>
    <row r="136" spans="1:7" ht="35.25" customHeight="1">
      <c r="A136" s="739"/>
      <c r="B136" s="749"/>
      <c r="C136" s="741"/>
      <c r="D136" s="742"/>
      <c r="E136" s="742"/>
      <c r="F136" s="742"/>
      <c r="G136" s="743"/>
    </row>
    <row r="137" spans="1:7" ht="40.5" customHeight="1">
      <c r="A137" s="739"/>
      <c r="B137" s="749"/>
      <c r="C137" s="741"/>
      <c r="D137" s="742"/>
      <c r="E137" s="742"/>
      <c r="F137" s="742"/>
      <c r="G137" s="743"/>
    </row>
    <row r="138" spans="1:7" ht="27.75" customHeight="1">
      <c r="A138" s="739"/>
      <c r="B138" s="749"/>
      <c r="C138" s="741"/>
      <c r="D138" s="742"/>
      <c r="E138" s="742"/>
      <c r="F138" s="742"/>
      <c r="G138" s="738"/>
    </row>
    <row r="139" spans="1:7" ht="53.25" customHeight="1">
      <c r="A139" s="739"/>
      <c r="B139" s="749"/>
      <c r="C139" s="741"/>
      <c r="D139" s="742"/>
      <c r="E139" s="742"/>
      <c r="F139" s="742"/>
      <c r="G139" s="743"/>
    </row>
    <row r="140" spans="1:7" ht="27.75" customHeight="1">
      <c r="A140" s="744"/>
      <c r="B140" s="740"/>
      <c r="C140" s="741"/>
      <c r="D140" s="742"/>
      <c r="E140" s="742"/>
      <c r="F140" s="742"/>
      <c r="G140" s="743"/>
    </row>
    <row r="141" spans="1:7" ht="58.5" customHeight="1">
      <c r="A141" s="739"/>
      <c r="B141" s="740"/>
      <c r="C141" s="741"/>
      <c r="D141" s="742"/>
      <c r="E141" s="742"/>
      <c r="F141" s="742"/>
      <c r="G141" s="743"/>
    </row>
    <row r="142" spans="1:7" ht="24" customHeight="1">
      <c r="A142" s="744"/>
      <c r="B142" s="740"/>
      <c r="C142" s="741"/>
      <c r="D142" s="742"/>
      <c r="E142" s="742"/>
      <c r="F142" s="742"/>
      <c r="G142" s="743"/>
    </row>
    <row r="143" spans="1:7" ht="27.75" customHeight="1">
      <c r="A143" s="744"/>
      <c r="B143" s="749"/>
      <c r="C143" s="741"/>
      <c r="D143" s="742"/>
      <c r="E143" s="742"/>
      <c r="F143" s="742"/>
      <c r="G143" s="743"/>
    </row>
    <row r="144" spans="1:7" ht="48.75" customHeight="1">
      <c r="A144" s="744"/>
      <c r="B144" s="749"/>
      <c r="C144" s="741"/>
      <c r="D144" s="742"/>
      <c r="E144" s="742"/>
      <c r="F144" s="742"/>
      <c r="G144" s="743"/>
    </row>
    <row r="145" spans="1:7" ht="60" customHeight="1">
      <c r="A145" s="744"/>
      <c r="B145" s="750"/>
      <c r="C145" s="741"/>
      <c r="D145" s="742"/>
      <c r="E145" s="742"/>
      <c r="F145" s="742"/>
      <c r="G145" s="752"/>
    </row>
    <row r="146" spans="1:7" ht="42" customHeight="1">
      <c r="A146" s="739"/>
      <c r="B146" s="740"/>
      <c r="C146" s="741"/>
      <c r="D146" s="742"/>
      <c r="E146" s="742"/>
      <c r="F146" s="742"/>
      <c r="G146" s="743"/>
    </row>
    <row r="147" spans="1:7" ht="36.75" customHeight="1">
      <c r="A147" s="744"/>
      <c r="B147" s="740"/>
      <c r="C147" s="741"/>
      <c r="D147" s="742"/>
      <c r="E147" s="742"/>
      <c r="F147" s="742"/>
      <c r="G147" s="743"/>
    </row>
    <row r="148" spans="1:7" ht="32.25" customHeight="1">
      <c r="A148" s="739"/>
      <c r="B148" s="749"/>
      <c r="C148" s="741"/>
      <c r="D148" s="742"/>
      <c r="E148" s="742"/>
      <c r="F148" s="742"/>
      <c r="G148" s="743"/>
    </row>
    <row r="149" spans="1:7" ht="30" customHeight="1">
      <c r="A149" s="739"/>
      <c r="B149" s="749"/>
      <c r="C149" s="741"/>
      <c r="D149" s="742"/>
      <c r="E149" s="742"/>
      <c r="F149" s="742"/>
      <c r="G149" s="743"/>
    </row>
    <row r="150" spans="1:7" ht="28.5" customHeight="1">
      <c r="A150" s="739"/>
      <c r="B150" s="749"/>
      <c r="C150" s="741"/>
      <c r="D150" s="742"/>
      <c r="E150" s="742"/>
      <c r="F150" s="742"/>
      <c r="G150" s="743"/>
    </row>
    <row r="151" spans="1:7" ht="61.5" customHeight="1">
      <c r="A151" s="739"/>
      <c r="B151" s="749"/>
      <c r="C151" s="741"/>
      <c r="D151" s="742"/>
      <c r="E151" s="742"/>
      <c r="F151" s="742"/>
      <c r="G151" s="743"/>
    </row>
    <row r="152" spans="1:7" ht="36.75" customHeight="1">
      <c r="A152" s="739"/>
      <c r="B152" s="749"/>
      <c r="C152" s="741"/>
      <c r="D152" s="742"/>
      <c r="E152" s="742"/>
      <c r="F152" s="742"/>
      <c r="G152" s="743"/>
    </row>
    <row r="153" spans="1:7" ht="45" customHeight="1">
      <c r="A153" s="739"/>
      <c r="B153" s="749"/>
      <c r="C153" s="741"/>
      <c r="D153" s="742"/>
      <c r="E153" s="742"/>
      <c r="F153" s="742"/>
      <c r="G153" s="743"/>
    </row>
    <row r="154" spans="1:7" ht="39.75" customHeight="1">
      <c r="A154" s="744"/>
      <c r="B154" s="749"/>
      <c r="C154" s="741"/>
      <c r="D154" s="742"/>
      <c r="E154" s="742"/>
      <c r="F154" s="742"/>
      <c r="G154" s="743"/>
    </row>
    <row r="155" spans="1:7" ht="55.5" customHeight="1">
      <c r="A155" s="744"/>
      <c r="B155" s="749"/>
      <c r="C155" s="741"/>
      <c r="D155" s="742"/>
      <c r="E155" s="742"/>
      <c r="F155" s="742"/>
      <c r="G155" s="743"/>
    </row>
    <row r="156" spans="1:7" ht="27" customHeight="1">
      <c r="A156" s="739"/>
      <c r="B156" s="749"/>
      <c r="C156" s="755"/>
      <c r="D156" s="755"/>
      <c r="E156" s="755"/>
      <c r="F156" s="755"/>
      <c r="G156" s="743"/>
    </row>
    <row r="157" spans="1:7" ht="47.25" customHeight="1">
      <c r="A157" s="739"/>
      <c r="B157" s="749"/>
      <c r="C157" s="755"/>
      <c r="D157" s="755"/>
      <c r="E157" s="755"/>
      <c r="F157" s="755"/>
      <c r="G157" s="743"/>
    </row>
    <row r="158" spans="1:7" ht="46.5" customHeight="1">
      <c r="A158" s="744"/>
      <c r="B158" s="747"/>
      <c r="C158" s="755"/>
      <c r="D158" s="756"/>
      <c r="E158" s="756"/>
      <c r="F158" s="756"/>
      <c r="G158" s="752"/>
    </row>
    <row r="159" spans="1:7" ht="27.75" customHeight="1">
      <c r="A159" s="739"/>
      <c r="B159" s="749"/>
      <c r="C159" s="755"/>
      <c r="D159" s="755"/>
      <c r="E159" s="755"/>
      <c r="F159" s="755"/>
      <c r="G159" s="743"/>
    </row>
    <row r="160" spans="1:7" ht="52.5" customHeight="1">
      <c r="A160" s="739"/>
      <c r="B160" s="749"/>
      <c r="C160" s="755"/>
      <c r="D160" s="755"/>
      <c r="E160" s="755"/>
      <c r="F160" s="755"/>
      <c r="G160" s="743"/>
    </row>
    <row r="161" spans="1:7" ht="42" customHeight="1">
      <c r="A161" s="739"/>
      <c r="B161" s="749"/>
      <c r="C161" s="755"/>
      <c r="D161" s="755"/>
      <c r="E161" s="755"/>
      <c r="F161" s="755"/>
      <c r="G161" s="743"/>
    </row>
    <row r="162" spans="1:7" ht="57.75" customHeight="1">
      <c r="A162" s="744"/>
      <c r="B162" s="749"/>
      <c r="C162" s="755"/>
      <c r="D162" s="755"/>
      <c r="E162" s="755"/>
      <c r="F162" s="755"/>
      <c r="G162" s="743"/>
    </row>
    <row r="163" spans="1:7" ht="48" customHeight="1">
      <c r="A163" s="739"/>
      <c r="B163" s="749"/>
      <c r="C163" s="755"/>
      <c r="D163" s="755"/>
      <c r="E163" s="755"/>
      <c r="F163" s="755"/>
      <c r="G163" s="743"/>
    </row>
    <row r="164" spans="1:7" ht="27.75" customHeight="1">
      <c r="A164" s="757"/>
      <c r="B164" s="758"/>
      <c r="C164" s="759"/>
      <c r="D164" s="759"/>
      <c r="E164" s="759"/>
      <c r="F164" s="759"/>
      <c r="G164" s="743"/>
    </row>
    <row r="165" spans="1:7" ht="28.5" customHeight="1">
      <c r="A165" s="757"/>
      <c r="B165" s="758"/>
      <c r="C165" s="759"/>
      <c r="D165" s="759"/>
      <c r="E165" s="759"/>
      <c r="F165" s="759"/>
      <c r="G165" s="743"/>
    </row>
    <row r="166" spans="1:7" ht="51.75" customHeight="1">
      <c r="A166" s="757"/>
      <c r="B166" s="740"/>
      <c r="C166" s="759"/>
      <c r="D166" s="759"/>
      <c r="E166" s="759"/>
      <c r="F166" s="759"/>
      <c r="G166" s="743"/>
    </row>
    <row r="167" spans="1:7" ht="27" customHeight="1">
      <c r="A167" s="757"/>
      <c r="B167" s="758"/>
      <c r="C167" s="759"/>
      <c r="D167" s="759"/>
      <c r="E167" s="759"/>
      <c r="F167" s="759"/>
      <c r="G167" s="743"/>
    </row>
    <row r="168" spans="1:7" ht="50.25" customHeight="1">
      <c r="A168" s="760"/>
      <c r="B168" s="758"/>
      <c r="C168" s="759"/>
      <c r="D168" s="759"/>
      <c r="E168" s="759"/>
      <c r="F168" s="759"/>
      <c r="G168" s="743"/>
    </row>
    <row r="169" spans="1:7" ht="24.75" customHeight="1">
      <c r="A169" s="757"/>
      <c r="B169" s="758"/>
      <c r="C169" s="759"/>
      <c r="D169" s="759"/>
      <c r="E169" s="759"/>
      <c r="F169" s="759"/>
      <c r="G169" s="743"/>
    </row>
    <row r="170" spans="1:7" ht="44.25" customHeight="1">
      <c r="A170" s="760"/>
      <c r="B170" s="758"/>
      <c r="C170" s="759"/>
      <c r="D170" s="759"/>
      <c r="E170" s="759"/>
      <c r="F170" s="759"/>
      <c r="G170" s="743"/>
    </row>
    <row r="171" spans="1:7" ht="51" customHeight="1">
      <c r="A171" s="757"/>
      <c r="B171" s="758"/>
      <c r="C171" s="759"/>
      <c r="D171" s="759"/>
      <c r="E171" s="759"/>
      <c r="F171" s="759"/>
      <c r="G171" s="743"/>
    </row>
    <row r="172" spans="1:7" ht="51" customHeight="1">
      <c r="A172" s="757"/>
      <c r="B172" s="758"/>
      <c r="C172" s="759"/>
      <c r="D172" s="759"/>
      <c r="E172" s="759"/>
      <c r="F172" s="759"/>
      <c r="G172" s="743"/>
    </row>
    <row r="173" spans="1:7" ht="33" customHeight="1">
      <c r="A173" s="757"/>
      <c r="B173" s="758"/>
      <c r="C173" s="759"/>
      <c r="D173" s="759"/>
      <c r="E173" s="759"/>
      <c r="F173" s="759"/>
      <c r="G173" s="743"/>
    </row>
    <row r="174" spans="1:7" ht="40.5" customHeight="1">
      <c r="A174" s="760"/>
      <c r="B174" s="758"/>
      <c r="C174" s="759"/>
      <c r="D174" s="759"/>
      <c r="E174" s="759"/>
      <c r="F174" s="759"/>
      <c r="G174" s="743"/>
    </row>
    <row r="175" spans="1:7" ht="30.75" customHeight="1">
      <c r="A175" s="760"/>
      <c r="B175" s="758"/>
      <c r="C175" s="759"/>
      <c r="D175" s="759"/>
      <c r="E175" s="759"/>
      <c r="F175" s="759"/>
      <c r="G175" s="743"/>
    </row>
    <row r="176" spans="1:7" ht="43.5" customHeight="1">
      <c r="A176" s="757"/>
      <c r="B176" s="758"/>
      <c r="C176" s="759"/>
      <c r="D176" s="759"/>
      <c r="E176" s="759"/>
      <c r="F176" s="759"/>
      <c r="G176" s="743"/>
    </row>
    <row r="177" spans="1:7" ht="49.5" customHeight="1" thickBot="1">
      <c r="A177" s="761"/>
      <c r="B177" s="762"/>
      <c r="C177" s="763"/>
      <c r="D177" s="763"/>
      <c r="E177" s="763"/>
      <c r="F177" s="763"/>
      <c r="G177" s="743"/>
    </row>
    <row r="178" spans="1:7" ht="25.5" customHeight="1" thickBot="1" thickTop="1">
      <c r="A178" s="760"/>
      <c r="B178" s="764"/>
      <c r="C178" s="765"/>
      <c r="D178" s="765"/>
      <c r="E178" s="765"/>
      <c r="F178" s="765"/>
      <c r="G178" s="752"/>
    </row>
    <row r="179" spans="1:7" ht="47.25" customHeight="1" thickBot="1">
      <c r="A179" s="760"/>
      <c r="B179" s="764"/>
      <c r="C179" s="765"/>
      <c r="D179" s="765"/>
      <c r="E179" s="765"/>
      <c r="F179" s="765"/>
      <c r="G179" s="752"/>
    </row>
    <row r="180" spans="1:7" ht="56.25" customHeight="1" thickBot="1">
      <c r="A180" s="760"/>
      <c r="B180" s="766"/>
      <c r="C180" s="765"/>
      <c r="D180" s="765"/>
      <c r="E180" s="765"/>
      <c r="F180" s="765"/>
      <c r="G180" s="752"/>
    </row>
    <row r="181" spans="1:7" ht="62.25" customHeight="1" thickBot="1">
      <c r="A181" s="760"/>
      <c r="B181" s="766"/>
      <c r="C181" s="765"/>
      <c r="D181" s="765"/>
      <c r="E181" s="765"/>
      <c r="F181" s="765"/>
      <c r="G181" s="752"/>
    </row>
    <row r="182" spans="1:7" ht="29.25" customHeight="1" thickBot="1">
      <c r="A182" s="760"/>
      <c r="B182" s="766"/>
      <c r="C182" s="765"/>
      <c r="D182" s="765"/>
      <c r="E182" s="765"/>
      <c r="F182" s="765"/>
      <c r="G182" s="752"/>
    </row>
    <row r="183" spans="1:7" ht="50.25" customHeight="1" thickBot="1">
      <c r="A183" s="760"/>
      <c r="B183" s="766"/>
      <c r="C183" s="765"/>
      <c r="D183" s="765"/>
      <c r="E183" s="765"/>
      <c r="F183" s="765"/>
      <c r="G183" s="752"/>
    </row>
    <row r="184" spans="1:7" ht="50.25" customHeight="1">
      <c r="A184" s="760"/>
      <c r="B184" s="767"/>
      <c r="C184" s="765"/>
      <c r="D184" s="765"/>
      <c r="E184" s="765"/>
      <c r="F184" s="765"/>
      <c r="G184" s="752"/>
    </row>
    <row r="185" spans="1:7" ht="44.25" customHeight="1">
      <c r="A185" s="760"/>
      <c r="B185" s="767"/>
      <c r="C185" s="765"/>
      <c r="D185" s="765"/>
      <c r="E185" s="765"/>
      <c r="F185" s="765"/>
      <c r="G185" s="752"/>
    </row>
    <row r="186" spans="1:7" ht="52.5" customHeight="1">
      <c r="A186" s="760"/>
      <c r="B186" s="767"/>
      <c r="C186" s="765"/>
      <c r="D186" s="765"/>
      <c r="E186" s="765"/>
      <c r="F186" s="765"/>
      <c r="G186" s="752"/>
    </row>
    <row r="187" spans="1:7" ht="47.25" customHeight="1">
      <c r="A187" s="760"/>
      <c r="B187" s="767"/>
      <c r="C187" s="765"/>
      <c r="D187" s="765"/>
      <c r="E187" s="765"/>
      <c r="F187" s="765"/>
      <c r="G187" s="752"/>
    </row>
    <row r="188" spans="1:7" ht="33" customHeight="1">
      <c r="A188" s="760"/>
      <c r="B188" s="767"/>
      <c r="C188" s="765"/>
      <c r="D188" s="765"/>
      <c r="E188" s="765"/>
      <c r="F188" s="765"/>
      <c r="G188" s="752"/>
    </row>
    <row r="189" spans="1:7" ht="82.5" customHeight="1">
      <c r="A189" s="760"/>
      <c r="B189" s="767"/>
      <c r="C189" s="765"/>
      <c r="D189" s="768"/>
      <c r="E189" s="765"/>
      <c r="F189" s="765"/>
      <c r="G189" s="752"/>
    </row>
    <row r="190" spans="1:7" ht="58.5" customHeight="1">
      <c r="A190" s="760"/>
      <c r="B190" s="767"/>
      <c r="C190" s="765"/>
      <c r="D190" s="765"/>
      <c r="E190" s="765"/>
      <c r="F190" s="765"/>
      <c r="G190" s="752"/>
    </row>
    <row r="191" spans="1:7" ht="58.5" customHeight="1">
      <c r="A191" s="760"/>
      <c r="B191" s="767"/>
      <c r="C191" s="765"/>
      <c r="D191" s="765"/>
      <c r="E191" s="765"/>
      <c r="F191" s="765"/>
      <c r="G191" s="752"/>
    </row>
    <row r="192" spans="1:7" ht="58.5" customHeight="1">
      <c r="A192" s="760"/>
      <c r="B192" s="767"/>
      <c r="C192" s="765"/>
      <c r="D192" s="765"/>
      <c r="E192" s="765"/>
      <c r="F192" s="765"/>
      <c r="G192" s="752"/>
    </row>
    <row r="193" spans="1:7" ht="58.5" customHeight="1">
      <c r="A193" s="760"/>
      <c r="B193" s="767"/>
      <c r="C193" s="765"/>
      <c r="D193" s="765"/>
      <c r="E193" s="765"/>
      <c r="F193" s="765"/>
      <c r="G193" s="752"/>
    </row>
    <row r="194" spans="1:7" ht="58.5" customHeight="1">
      <c r="A194" s="760"/>
      <c r="B194" s="767"/>
      <c r="C194" s="765"/>
      <c r="D194" s="765"/>
      <c r="E194" s="765"/>
      <c r="F194" s="765"/>
      <c r="G194" s="752"/>
    </row>
    <row r="195" spans="1:7" ht="58.5" customHeight="1">
      <c r="A195" s="760"/>
      <c r="B195" s="767"/>
      <c r="C195" s="765"/>
      <c r="D195" s="765"/>
      <c r="E195" s="765"/>
      <c r="F195" s="765"/>
      <c r="G195" s="752"/>
    </row>
    <row r="196" spans="1:7" ht="43.5" customHeight="1">
      <c r="A196" s="760"/>
      <c r="B196" s="767"/>
      <c r="C196" s="765"/>
      <c r="D196" s="765"/>
      <c r="E196" s="765"/>
      <c r="F196" s="765"/>
      <c r="G196" s="752"/>
    </row>
    <row r="197" spans="1:7" ht="47.25" customHeight="1">
      <c r="A197" s="760"/>
      <c r="B197" s="767"/>
      <c r="C197" s="765"/>
      <c r="D197" s="765"/>
      <c r="E197" s="765"/>
      <c r="F197" s="765"/>
      <c r="G197" s="752"/>
    </row>
    <row r="198" spans="1:7" ht="36" customHeight="1">
      <c r="A198" s="760"/>
      <c r="C198" s="765"/>
      <c r="D198" s="765"/>
      <c r="E198" s="765"/>
      <c r="F198" s="765"/>
      <c r="G198" s="752"/>
    </row>
    <row r="199" spans="1:7" ht="12">
      <c r="A199" s="760"/>
      <c r="C199" s="765"/>
      <c r="D199" s="765"/>
      <c r="E199" s="765"/>
      <c r="F199" s="765"/>
      <c r="G199" s="752"/>
    </row>
    <row r="200" spans="1:7" ht="33" customHeight="1">
      <c r="A200" s="760"/>
      <c r="C200" s="765"/>
      <c r="D200" s="765"/>
      <c r="E200" s="765"/>
      <c r="F200" s="765"/>
      <c r="G200" s="752"/>
    </row>
    <row r="201" spans="1:7" ht="72.75" customHeight="1">
      <c r="A201" s="760"/>
      <c r="B201" s="749"/>
      <c r="C201" s="741"/>
      <c r="D201" s="742"/>
      <c r="E201" s="742"/>
      <c r="F201" s="742"/>
      <c r="G201" s="743"/>
    </row>
    <row r="202" spans="1:7" ht="85.5" customHeight="1">
      <c r="A202" s="760"/>
      <c r="B202" s="749"/>
      <c r="C202" s="741"/>
      <c r="D202" s="742"/>
      <c r="E202" s="742"/>
      <c r="F202" s="742"/>
      <c r="G202" s="743"/>
    </row>
    <row r="203" spans="1:7" ht="58.5" customHeight="1">
      <c r="A203" s="760"/>
      <c r="C203" s="765"/>
      <c r="D203" s="765"/>
      <c r="E203" s="765"/>
      <c r="F203" s="765"/>
      <c r="G203" s="752"/>
    </row>
    <row r="204" spans="1:7" ht="58.5" customHeight="1">
      <c r="A204" s="760"/>
      <c r="B204" s="769"/>
      <c r="C204" s="770"/>
      <c r="D204" s="771"/>
      <c r="E204" s="771"/>
      <c r="F204" s="771"/>
      <c r="G204" s="743"/>
    </row>
    <row r="205" spans="1:7" ht="58.5" customHeight="1">
      <c r="A205" s="760"/>
      <c r="B205" s="769"/>
      <c r="C205" s="770"/>
      <c r="D205" s="771"/>
      <c r="E205" s="771"/>
      <c r="F205" s="771"/>
      <c r="G205" s="743"/>
    </row>
    <row r="206" spans="1:7" ht="58.5" customHeight="1">
      <c r="A206" s="760"/>
      <c r="B206" s="769"/>
      <c r="C206" s="770"/>
      <c r="D206" s="771"/>
      <c r="E206" s="771"/>
      <c r="F206" s="771"/>
      <c r="G206" s="743"/>
    </row>
    <row r="207" spans="1:7" ht="58.5" customHeight="1">
      <c r="A207" s="760"/>
      <c r="B207" s="769"/>
      <c r="C207" s="770"/>
      <c r="D207" s="771"/>
      <c r="E207" s="771"/>
      <c r="F207" s="771"/>
      <c r="G207" s="743"/>
    </row>
    <row r="208" spans="1:7" ht="58.5" customHeight="1">
      <c r="A208" s="760"/>
      <c r="B208" s="769"/>
      <c r="C208" s="770"/>
      <c r="D208" s="771"/>
      <c r="E208" s="771"/>
      <c r="F208" s="771"/>
      <c r="G208" s="743"/>
    </row>
    <row r="209" spans="1:7" ht="58.5" customHeight="1">
      <c r="A209" s="760"/>
      <c r="B209" s="769"/>
      <c r="C209" s="770"/>
      <c r="D209" s="771"/>
      <c r="E209" s="771"/>
      <c r="F209" s="771"/>
      <c r="G209" s="743"/>
    </row>
    <row r="210" spans="1:7" ht="68.25" customHeight="1">
      <c r="A210" s="760"/>
      <c r="B210" s="769"/>
      <c r="C210" s="770"/>
      <c r="D210" s="771"/>
      <c r="E210" s="771"/>
      <c r="F210" s="771"/>
      <c r="G210" s="743"/>
    </row>
    <row r="211" spans="1:7" ht="68.25" customHeight="1">
      <c r="A211" s="760"/>
      <c r="B211" s="769"/>
      <c r="C211" s="770"/>
      <c r="D211" s="771"/>
      <c r="E211" s="771"/>
      <c r="F211" s="771"/>
      <c r="G211" s="743"/>
    </row>
    <row r="212" spans="1:7" ht="68.25" customHeight="1">
      <c r="A212" s="760"/>
      <c r="B212" s="769"/>
      <c r="C212" s="770"/>
      <c r="D212" s="771"/>
      <c r="E212" s="771"/>
      <c r="F212" s="771"/>
      <c r="G212" s="743"/>
    </row>
    <row r="213" spans="1:7" ht="68.25" customHeight="1">
      <c r="A213" s="760"/>
      <c r="B213" s="769"/>
      <c r="C213" s="770"/>
      <c r="D213" s="771"/>
      <c r="E213" s="771"/>
      <c r="F213" s="771"/>
      <c r="G213" s="743"/>
    </row>
    <row r="214" spans="1:7" ht="33" customHeight="1">
      <c r="A214" s="760"/>
      <c r="C214" s="765"/>
      <c r="D214" s="765"/>
      <c r="E214" s="765"/>
      <c r="F214" s="765"/>
      <c r="G214" s="752"/>
    </row>
    <row r="215" spans="1:7" ht="15" customHeight="1">
      <c r="A215" s="1012"/>
      <c r="B215" s="1013"/>
      <c r="C215" s="1013"/>
      <c r="D215" s="1013"/>
      <c r="E215" s="1013"/>
      <c r="F215" s="1014"/>
      <c r="G215" s="738"/>
    </row>
    <row r="216" spans="1:7" ht="39" customHeight="1">
      <c r="A216" s="744"/>
      <c r="B216" s="749"/>
      <c r="C216" s="755"/>
      <c r="D216" s="755"/>
      <c r="E216" s="755"/>
      <c r="F216" s="755"/>
      <c r="G216" s="743"/>
    </row>
    <row r="217" spans="1:7" ht="57.75" customHeight="1">
      <c r="A217" s="744"/>
      <c r="B217" s="749"/>
      <c r="C217" s="755"/>
      <c r="D217" s="755"/>
      <c r="E217" s="755"/>
      <c r="F217" s="755"/>
      <c r="G217" s="743"/>
    </row>
    <row r="218" spans="1:7" ht="47.25" customHeight="1">
      <c r="A218" s="744"/>
      <c r="B218" s="749"/>
      <c r="C218" s="755"/>
      <c r="D218" s="755"/>
      <c r="E218" s="755"/>
      <c r="F218" s="755"/>
      <c r="G218" s="743"/>
    </row>
    <row r="219" spans="1:7" ht="48.75" customHeight="1">
      <c r="A219" s="744"/>
      <c r="B219" s="749"/>
      <c r="C219" s="755"/>
      <c r="D219" s="755"/>
      <c r="E219" s="755"/>
      <c r="F219" s="755"/>
      <c r="G219" s="743"/>
    </row>
    <row r="220" spans="1:7" ht="48.75" customHeight="1">
      <c r="A220" s="744"/>
      <c r="B220" s="749"/>
      <c r="C220" s="755"/>
      <c r="D220" s="755"/>
      <c r="E220" s="755"/>
      <c r="F220" s="755"/>
      <c r="G220" s="743"/>
    </row>
    <row r="221" spans="1:7" ht="48.75" customHeight="1">
      <c r="A221" s="744"/>
      <c r="B221" s="749"/>
      <c r="C221" s="755"/>
      <c r="D221" s="755"/>
      <c r="E221" s="755"/>
      <c r="F221" s="755"/>
      <c r="G221" s="743"/>
    </row>
    <row r="222" spans="1:7" ht="66" customHeight="1">
      <c r="A222" s="744"/>
      <c r="B222" s="749"/>
      <c r="C222" s="755"/>
      <c r="D222" s="755"/>
      <c r="E222" s="755"/>
      <c r="F222" s="755"/>
      <c r="G222" s="743"/>
    </row>
    <row r="223" spans="1:7" ht="66" customHeight="1">
      <c r="A223" s="744"/>
      <c r="B223" s="749"/>
      <c r="C223" s="755"/>
      <c r="D223" s="755"/>
      <c r="E223" s="755"/>
      <c r="F223" s="755"/>
      <c r="G223" s="743"/>
    </row>
    <row r="224" spans="1:7" ht="66" customHeight="1">
      <c r="A224" s="744"/>
      <c r="B224" s="749"/>
      <c r="C224" s="755"/>
      <c r="D224" s="755"/>
      <c r="E224" s="755"/>
      <c r="F224" s="755"/>
      <c r="G224" s="743"/>
    </row>
    <row r="225" spans="1:7" ht="45" customHeight="1">
      <c r="A225" s="744"/>
      <c r="B225" s="749"/>
      <c r="C225" s="755"/>
      <c r="D225" s="755"/>
      <c r="E225" s="755"/>
      <c r="F225" s="755"/>
      <c r="G225" s="743"/>
    </row>
    <row r="226" spans="1:7" ht="37.5" customHeight="1">
      <c r="A226" s="744"/>
      <c r="B226" s="749"/>
      <c r="C226" s="755"/>
      <c r="D226" s="755"/>
      <c r="E226" s="755"/>
      <c r="F226" s="755"/>
      <c r="G226" s="743"/>
    </row>
    <row r="227" spans="1:7" ht="50.25" customHeight="1">
      <c r="A227" s="744"/>
      <c r="B227" s="749"/>
      <c r="C227" s="755"/>
      <c r="D227" s="755"/>
      <c r="E227" s="755"/>
      <c r="F227" s="755"/>
      <c r="G227" s="743"/>
    </row>
    <row r="228" spans="1:7" ht="45" customHeight="1">
      <c r="A228" s="744"/>
      <c r="B228" s="749"/>
      <c r="C228" s="755"/>
      <c r="D228" s="755"/>
      <c r="E228" s="755"/>
      <c r="F228" s="755"/>
      <c r="G228" s="743"/>
    </row>
    <row r="229" spans="1:7" ht="28.5" customHeight="1">
      <c r="A229" s="744"/>
      <c r="B229" s="749"/>
      <c r="C229" s="755"/>
      <c r="D229" s="755"/>
      <c r="E229" s="755"/>
      <c r="F229" s="755"/>
      <c r="G229" s="743"/>
    </row>
    <row r="230" spans="1:7" ht="40.5" customHeight="1">
      <c r="A230" s="744"/>
      <c r="B230" s="772"/>
      <c r="C230" s="755"/>
      <c r="D230" s="755"/>
      <c r="E230" s="755"/>
      <c r="F230" s="755"/>
      <c r="G230" s="743"/>
    </row>
    <row r="231" spans="1:7" ht="47.25" customHeight="1">
      <c r="A231" s="744"/>
      <c r="B231" s="773"/>
      <c r="C231" s="755"/>
      <c r="D231" s="756"/>
      <c r="E231" s="756"/>
      <c r="F231" s="756"/>
      <c r="G231" s="752"/>
    </row>
    <row r="232" spans="1:7" ht="47.25" customHeight="1">
      <c r="A232" s="744"/>
      <c r="B232" s="773"/>
      <c r="C232" s="755"/>
      <c r="D232" s="756"/>
      <c r="E232" s="756"/>
      <c r="F232" s="756"/>
      <c r="G232" s="752"/>
    </row>
    <row r="233" spans="1:7" ht="47.25" customHeight="1">
      <c r="A233" s="744"/>
      <c r="B233" s="773"/>
      <c r="C233" s="755"/>
      <c r="D233" s="756"/>
      <c r="E233" s="756"/>
      <c r="F233" s="756"/>
      <c r="G233" s="752"/>
    </row>
    <row r="234" spans="1:7" ht="59.25" customHeight="1">
      <c r="A234" s="744"/>
      <c r="B234" s="773"/>
      <c r="C234" s="755"/>
      <c r="D234" s="756"/>
      <c r="E234" s="756"/>
      <c r="F234" s="756"/>
      <c r="G234" s="752"/>
    </row>
    <row r="235" spans="1:7" ht="59.25" customHeight="1">
      <c r="A235" s="744"/>
      <c r="C235" s="755"/>
      <c r="D235" s="756"/>
      <c r="E235" s="756"/>
      <c r="F235" s="756"/>
      <c r="G235" s="752"/>
    </row>
    <row r="236" spans="1:7" ht="45" customHeight="1">
      <c r="A236" s="744"/>
      <c r="C236" s="755"/>
      <c r="D236" s="756"/>
      <c r="E236" s="756"/>
      <c r="F236" s="756"/>
      <c r="G236" s="752"/>
    </row>
    <row r="237" spans="1:7" ht="45" customHeight="1">
      <c r="A237" s="744"/>
      <c r="C237" s="755"/>
      <c r="D237" s="756"/>
      <c r="E237" s="756"/>
      <c r="F237" s="756"/>
      <c r="G237" s="752"/>
    </row>
    <row r="238" spans="1:7" ht="45" customHeight="1">
      <c r="A238" s="744"/>
      <c r="C238" s="755"/>
      <c r="D238" s="756"/>
      <c r="E238" s="756"/>
      <c r="F238" s="756"/>
      <c r="G238" s="752"/>
    </row>
    <row r="239" spans="1:7" ht="59.25" customHeight="1">
      <c r="A239" s="744"/>
      <c r="B239" s="773"/>
      <c r="C239" s="755"/>
      <c r="D239" s="756"/>
      <c r="E239" s="756"/>
      <c r="F239" s="756"/>
      <c r="G239" s="752"/>
    </row>
    <row r="240" spans="1:7" ht="30" customHeight="1">
      <c r="A240" s="744"/>
      <c r="C240" s="774"/>
      <c r="D240" s="774"/>
      <c r="E240" s="774"/>
      <c r="F240" s="756"/>
      <c r="G240" s="752"/>
    </row>
    <row r="241" spans="1:7" ht="35.25" customHeight="1">
      <c r="A241" s="744"/>
      <c r="C241" s="774"/>
      <c r="D241" s="774"/>
      <c r="E241" s="774"/>
      <c r="F241" s="756"/>
      <c r="G241" s="752"/>
    </row>
    <row r="242" ht="40.5" customHeight="1"/>
  </sheetData>
  <sheetProtection/>
  <mergeCells count="12">
    <mergeCell ref="A3:F3"/>
    <mergeCell ref="A5:F5"/>
    <mergeCell ref="A6:A7"/>
    <mergeCell ref="B6:B7"/>
    <mergeCell ref="C6:C7"/>
    <mergeCell ref="D6:D7"/>
    <mergeCell ref="E6:E7"/>
    <mergeCell ref="F6:F7"/>
    <mergeCell ref="G6:G7"/>
    <mergeCell ref="A8:F8"/>
    <mergeCell ref="A114:F114"/>
    <mergeCell ref="A215:F215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213"/>
  <sheetViews>
    <sheetView showGridLines="0" tabSelected="1" workbookViewId="0" topLeftCell="G141">
      <selection activeCell="L16" sqref="L16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08" t="s">
        <v>694</v>
      </c>
    </row>
    <row r="4" spans="2:15" s="22" customFormat="1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s="22" customFormat="1" ht="15.75">
      <c r="B5" s="881" t="s">
        <v>908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</row>
    <row r="6" spans="2:15" s="22" customFormat="1" ht="15" customHeight="1">
      <c r="B6" s="56"/>
      <c r="C6" s="15"/>
      <c r="D6" s="58"/>
      <c r="E6" s="58"/>
      <c r="F6" s="58"/>
      <c r="G6" s="58"/>
      <c r="H6" s="56"/>
      <c r="I6" s="56"/>
      <c r="J6" s="56"/>
      <c r="K6" s="56"/>
      <c r="L6" s="56"/>
      <c r="M6" s="56"/>
      <c r="N6" s="56"/>
      <c r="O6" s="56"/>
    </row>
    <row r="7" spans="2:15" s="22" customFormat="1" ht="16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9"/>
      <c r="O7" s="57" t="s">
        <v>509</v>
      </c>
    </row>
    <row r="8" spans="2:15" s="22" customFormat="1" ht="32.25" customHeight="1" thickBot="1">
      <c r="B8" s="1035" t="s">
        <v>2</v>
      </c>
      <c r="C8" s="1037" t="s">
        <v>785</v>
      </c>
      <c r="D8" s="1037" t="s">
        <v>80</v>
      </c>
      <c r="E8" s="1037" t="s">
        <v>81</v>
      </c>
      <c r="F8" s="1037" t="s">
        <v>82</v>
      </c>
      <c r="G8" s="1037" t="s">
        <v>787</v>
      </c>
      <c r="H8" s="1039" t="s">
        <v>563</v>
      </c>
      <c r="I8" s="1037" t="s">
        <v>564</v>
      </c>
      <c r="J8" s="1041" t="s">
        <v>788</v>
      </c>
      <c r="K8" s="1042"/>
      <c r="L8" s="1042"/>
      <c r="M8" s="1043"/>
      <c r="N8" s="1037" t="s">
        <v>789</v>
      </c>
      <c r="O8" s="1044" t="s">
        <v>790</v>
      </c>
    </row>
    <row r="9" spans="2:15" s="22" customFormat="1" ht="62.25" customHeight="1" thickBot="1">
      <c r="B9" s="1036"/>
      <c r="C9" s="1038"/>
      <c r="D9" s="1038"/>
      <c r="E9" s="1038"/>
      <c r="F9" s="1038"/>
      <c r="G9" s="1038"/>
      <c r="H9" s="1040"/>
      <c r="I9" s="1038"/>
      <c r="J9" s="67" t="s">
        <v>737</v>
      </c>
      <c r="K9" s="67" t="s">
        <v>738</v>
      </c>
      <c r="L9" s="67" t="s">
        <v>739</v>
      </c>
      <c r="M9" s="67" t="s">
        <v>740</v>
      </c>
      <c r="N9" s="1038"/>
      <c r="O9" s="1045"/>
    </row>
    <row r="10" spans="2:15" ht="16.5" customHeight="1">
      <c r="B10" s="1026">
        <v>1</v>
      </c>
      <c r="C10" s="1029" t="s">
        <v>853</v>
      </c>
      <c r="D10" s="1032"/>
      <c r="E10" s="1032"/>
      <c r="F10" s="1032"/>
      <c r="G10" s="1032"/>
      <c r="H10" s="60" t="s">
        <v>76</v>
      </c>
      <c r="I10" s="398"/>
      <c r="J10" s="386"/>
      <c r="K10" s="386"/>
      <c r="L10" s="386"/>
      <c r="M10" s="386"/>
      <c r="N10" s="386"/>
      <c r="O10" s="387"/>
    </row>
    <row r="11" spans="2:15" ht="16.5" customHeight="1">
      <c r="B11" s="1027"/>
      <c r="C11" s="1030"/>
      <c r="D11" s="1033"/>
      <c r="E11" s="1033"/>
      <c r="F11" s="1033"/>
      <c r="G11" s="1033"/>
      <c r="H11" s="61" t="s">
        <v>77</v>
      </c>
      <c r="I11" s="399"/>
      <c r="J11" s="388"/>
      <c r="K11" s="388"/>
      <c r="L11" s="388"/>
      <c r="M11" s="388"/>
      <c r="N11" s="388"/>
      <c r="O11" s="389"/>
    </row>
    <row r="12" spans="2:15" ht="16.5" customHeight="1">
      <c r="B12" s="1027"/>
      <c r="C12" s="1030"/>
      <c r="D12" s="1033"/>
      <c r="E12" s="1033"/>
      <c r="F12" s="1033"/>
      <c r="G12" s="1033"/>
      <c r="H12" s="61" t="s">
        <v>695</v>
      </c>
      <c r="I12" s="399"/>
      <c r="J12" s="388"/>
      <c r="K12" s="388"/>
      <c r="L12" s="388"/>
      <c r="M12" s="388"/>
      <c r="N12" s="388"/>
      <c r="O12" s="389"/>
    </row>
    <row r="13" spans="2:16" ht="16.5" customHeight="1" thickBot="1">
      <c r="B13" s="1027"/>
      <c r="C13" s="1030"/>
      <c r="D13" s="1033"/>
      <c r="E13" s="1033"/>
      <c r="F13" s="1033"/>
      <c r="G13" s="1033"/>
      <c r="H13" s="62" t="s">
        <v>23</v>
      </c>
      <c r="I13" s="400"/>
      <c r="J13" s="390"/>
      <c r="K13" s="390"/>
      <c r="L13" s="390"/>
      <c r="M13" s="390"/>
      <c r="N13" s="390"/>
      <c r="O13" s="393"/>
      <c r="P13" s="538"/>
    </row>
    <row r="14" spans="2:16" ht="16.5" customHeight="1" thickBot="1">
      <c r="B14" s="1028"/>
      <c r="C14" s="1031"/>
      <c r="D14" s="1034"/>
      <c r="E14" s="1034"/>
      <c r="F14" s="1034"/>
      <c r="G14" s="1034"/>
      <c r="H14" s="539" t="s">
        <v>562</v>
      </c>
      <c r="I14" s="402"/>
      <c r="J14" s="394"/>
      <c r="K14" s="394"/>
      <c r="L14" s="394"/>
      <c r="M14" s="394"/>
      <c r="N14" s="394"/>
      <c r="O14" s="395"/>
      <c r="P14" s="538"/>
    </row>
    <row r="15" spans="2:15" ht="16.5" customHeight="1">
      <c r="B15" s="1026">
        <v>2</v>
      </c>
      <c r="C15" s="1029" t="s">
        <v>854</v>
      </c>
      <c r="D15" s="1032"/>
      <c r="E15" s="1032"/>
      <c r="F15" s="1032"/>
      <c r="G15" s="1032"/>
      <c r="H15" s="63" t="s">
        <v>76</v>
      </c>
      <c r="I15" s="401"/>
      <c r="J15" s="391"/>
      <c r="K15" s="391"/>
      <c r="L15" s="391"/>
      <c r="M15" s="391"/>
      <c r="N15" s="391"/>
      <c r="O15" s="392"/>
    </row>
    <row r="16" spans="2:15" ht="16.5" customHeight="1">
      <c r="B16" s="1027"/>
      <c r="C16" s="1030"/>
      <c r="D16" s="1033"/>
      <c r="E16" s="1033"/>
      <c r="F16" s="1033"/>
      <c r="G16" s="1033"/>
      <c r="H16" s="61" t="s">
        <v>77</v>
      </c>
      <c r="I16" s="399"/>
      <c r="J16" s="388"/>
      <c r="K16" s="388"/>
      <c r="L16" s="388"/>
      <c r="M16" s="388"/>
      <c r="N16" s="388"/>
      <c r="O16" s="389"/>
    </row>
    <row r="17" spans="2:15" ht="16.5" customHeight="1">
      <c r="B17" s="1027"/>
      <c r="C17" s="1030"/>
      <c r="D17" s="1033"/>
      <c r="E17" s="1033"/>
      <c r="F17" s="1033"/>
      <c r="G17" s="1033"/>
      <c r="H17" s="61" t="s">
        <v>695</v>
      </c>
      <c r="I17" s="399"/>
      <c r="J17" s="388"/>
      <c r="K17" s="388"/>
      <c r="L17" s="388"/>
      <c r="M17" s="388"/>
      <c r="N17" s="388"/>
      <c r="O17" s="389"/>
    </row>
    <row r="18" spans="2:15" ht="16.5" customHeight="1" thickBot="1">
      <c r="B18" s="1027"/>
      <c r="C18" s="1030"/>
      <c r="D18" s="1033"/>
      <c r="E18" s="1033"/>
      <c r="F18" s="1033"/>
      <c r="G18" s="1033"/>
      <c r="H18" s="62" t="s">
        <v>23</v>
      </c>
      <c r="I18" s="400"/>
      <c r="J18" s="390"/>
      <c r="K18" s="390"/>
      <c r="L18" s="390"/>
      <c r="M18" s="390"/>
      <c r="N18" s="390"/>
      <c r="O18" s="393"/>
    </row>
    <row r="19" spans="2:16" ht="16.5" customHeight="1" thickBot="1">
      <c r="B19" s="1028"/>
      <c r="C19" s="1031"/>
      <c r="D19" s="1034"/>
      <c r="E19" s="1034"/>
      <c r="F19" s="1034"/>
      <c r="G19" s="1034"/>
      <c r="H19" s="539" t="s">
        <v>562</v>
      </c>
      <c r="I19" s="400"/>
      <c r="J19" s="390"/>
      <c r="K19" s="390"/>
      <c r="L19" s="394"/>
      <c r="M19" s="394"/>
      <c r="N19" s="394"/>
      <c r="O19" s="395"/>
      <c r="P19" s="538"/>
    </row>
    <row r="20" spans="2:15" ht="16.5" customHeight="1">
      <c r="B20" s="1026">
        <v>3</v>
      </c>
      <c r="C20" s="1029" t="s">
        <v>855</v>
      </c>
      <c r="D20" s="1032"/>
      <c r="E20" s="1032"/>
      <c r="F20" s="1032"/>
      <c r="G20" s="1032"/>
      <c r="H20" s="60" t="s">
        <v>76</v>
      </c>
      <c r="I20" s="398"/>
      <c r="J20" s="386"/>
      <c r="K20" s="386"/>
      <c r="L20" s="386"/>
      <c r="M20" s="386"/>
      <c r="N20" s="386"/>
      <c r="O20" s="387"/>
    </row>
    <row r="21" spans="2:15" ht="16.5" customHeight="1">
      <c r="B21" s="1027"/>
      <c r="C21" s="1030"/>
      <c r="D21" s="1033"/>
      <c r="E21" s="1033"/>
      <c r="F21" s="1033"/>
      <c r="G21" s="1033"/>
      <c r="H21" s="61" t="s">
        <v>77</v>
      </c>
      <c r="I21" s="399"/>
      <c r="J21" s="388"/>
      <c r="K21" s="388"/>
      <c r="L21" s="388"/>
      <c r="M21" s="388"/>
      <c r="N21" s="388"/>
      <c r="O21" s="389"/>
    </row>
    <row r="22" spans="2:15" ht="16.5" customHeight="1">
      <c r="B22" s="1027"/>
      <c r="C22" s="1030"/>
      <c r="D22" s="1033"/>
      <c r="E22" s="1033"/>
      <c r="F22" s="1033"/>
      <c r="G22" s="1033"/>
      <c r="H22" s="61" t="s">
        <v>695</v>
      </c>
      <c r="I22" s="399"/>
      <c r="J22" s="388"/>
      <c r="K22" s="388"/>
      <c r="L22" s="388"/>
      <c r="M22" s="388"/>
      <c r="N22" s="388"/>
      <c r="O22" s="389"/>
    </row>
    <row r="23" spans="2:15" ht="16.5" customHeight="1" thickBot="1">
      <c r="B23" s="1027"/>
      <c r="C23" s="1030"/>
      <c r="D23" s="1033"/>
      <c r="E23" s="1033"/>
      <c r="F23" s="1033"/>
      <c r="G23" s="1033"/>
      <c r="H23" s="299" t="s">
        <v>23</v>
      </c>
      <c r="I23" s="402"/>
      <c r="J23" s="394"/>
      <c r="K23" s="394"/>
      <c r="L23" s="394"/>
      <c r="M23" s="394"/>
      <c r="N23" s="394"/>
      <c r="O23" s="395"/>
    </row>
    <row r="24" spans="2:16" ht="16.5" customHeight="1" thickBot="1">
      <c r="B24" s="1028"/>
      <c r="C24" s="1031"/>
      <c r="D24" s="1034"/>
      <c r="E24" s="1034"/>
      <c r="F24" s="1034"/>
      <c r="G24" s="1034"/>
      <c r="H24" s="539" t="s">
        <v>562</v>
      </c>
      <c r="I24" s="400"/>
      <c r="J24" s="390"/>
      <c r="K24" s="390"/>
      <c r="L24" s="394"/>
      <c r="M24" s="394"/>
      <c r="N24" s="394"/>
      <c r="O24" s="395"/>
      <c r="P24" s="538"/>
    </row>
    <row r="25" spans="2:15" ht="16.5" customHeight="1">
      <c r="B25" s="1026">
        <v>4</v>
      </c>
      <c r="C25" s="1029" t="s">
        <v>856</v>
      </c>
      <c r="D25" s="1032"/>
      <c r="E25" s="1032"/>
      <c r="F25" s="1032"/>
      <c r="G25" s="1032"/>
      <c r="H25" s="63" t="s">
        <v>76</v>
      </c>
      <c r="I25" s="401"/>
      <c r="J25" s="391"/>
      <c r="K25" s="391"/>
      <c r="L25" s="391"/>
      <c r="M25" s="391"/>
      <c r="N25" s="391"/>
      <c r="O25" s="392"/>
    </row>
    <row r="26" spans="2:15" ht="16.5" customHeight="1">
      <c r="B26" s="1027"/>
      <c r="C26" s="1030"/>
      <c r="D26" s="1033"/>
      <c r="E26" s="1033"/>
      <c r="F26" s="1033"/>
      <c r="G26" s="1033"/>
      <c r="H26" s="61" t="s">
        <v>77</v>
      </c>
      <c r="I26" s="399"/>
      <c r="J26" s="388"/>
      <c r="K26" s="388"/>
      <c r="L26" s="388"/>
      <c r="M26" s="388"/>
      <c r="N26" s="388"/>
      <c r="O26" s="389"/>
    </row>
    <row r="27" spans="2:15" ht="16.5" customHeight="1">
      <c r="B27" s="1027"/>
      <c r="C27" s="1030"/>
      <c r="D27" s="1033"/>
      <c r="E27" s="1033"/>
      <c r="F27" s="1033"/>
      <c r="G27" s="1033"/>
      <c r="H27" s="64" t="s">
        <v>695</v>
      </c>
      <c r="I27" s="403"/>
      <c r="J27" s="396"/>
      <c r="K27" s="396"/>
      <c r="L27" s="396"/>
      <c r="M27" s="396"/>
      <c r="N27" s="396"/>
      <c r="O27" s="397"/>
    </row>
    <row r="28" spans="2:16" ht="16.5" customHeight="1" thickBot="1">
      <c r="B28" s="1027"/>
      <c r="C28" s="1030"/>
      <c r="D28" s="1033"/>
      <c r="E28" s="1033"/>
      <c r="F28" s="1033"/>
      <c r="G28" s="1033"/>
      <c r="H28" s="62" t="s">
        <v>23</v>
      </c>
      <c r="I28" s="400"/>
      <c r="J28" s="390"/>
      <c r="K28" s="390"/>
      <c r="L28" s="390"/>
      <c r="M28" s="390"/>
      <c r="N28" s="390"/>
      <c r="O28" s="393"/>
      <c r="P28" s="538"/>
    </row>
    <row r="29" spans="2:16" ht="19.5" customHeight="1" thickBot="1">
      <c r="B29" s="1028"/>
      <c r="C29" s="1031"/>
      <c r="D29" s="1034"/>
      <c r="E29" s="1034"/>
      <c r="F29" s="1034"/>
      <c r="G29" s="1034"/>
      <c r="H29" s="539" t="s">
        <v>562</v>
      </c>
      <c r="I29" s="400"/>
      <c r="J29" s="390"/>
      <c r="K29" s="390"/>
      <c r="L29" s="394"/>
      <c r="M29" s="394"/>
      <c r="N29" s="394"/>
      <c r="O29" s="395"/>
      <c r="P29" s="538"/>
    </row>
    <row r="30" spans="1:15" ht="16.5" customHeight="1">
      <c r="A30" s="545"/>
      <c r="B30" s="1026">
        <v>5</v>
      </c>
      <c r="C30" s="1029" t="s">
        <v>858</v>
      </c>
      <c r="D30" s="1032"/>
      <c r="E30" s="1032"/>
      <c r="F30" s="1032"/>
      <c r="G30" s="1032"/>
      <c r="H30" s="60" t="s">
        <v>76</v>
      </c>
      <c r="I30" s="398"/>
      <c r="J30" s="386"/>
      <c r="K30" s="386"/>
      <c r="L30" s="386"/>
      <c r="M30" s="386"/>
      <c r="N30" s="386"/>
      <c r="O30" s="387"/>
    </row>
    <row r="31" spans="1:15" ht="16.5" customHeight="1">
      <c r="A31" s="545"/>
      <c r="B31" s="1027"/>
      <c r="C31" s="1030"/>
      <c r="D31" s="1033"/>
      <c r="E31" s="1033"/>
      <c r="F31" s="1033"/>
      <c r="G31" s="1033"/>
      <c r="H31" s="61" t="s">
        <v>77</v>
      </c>
      <c r="I31" s="399"/>
      <c r="J31" s="388"/>
      <c r="K31" s="388"/>
      <c r="L31" s="388"/>
      <c r="M31" s="388"/>
      <c r="N31" s="388"/>
      <c r="O31" s="389"/>
    </row>
    <row r="32" spans="1:15" ht="16.5" customHeight="1">
      <c r="A32" s="545"/>
      <c r="B32" s="1027"/>
      <c r="C32" s="1030"/>
      <c r="D32" s="1033"/>
      <c r="E32" s="1033"/>
      <c r="F32" s="1033"/>
      <c r="G32" s="1033"/>
      <c r="H32" s="61" t="s">
        <v>695</v>
      </c>
      <c r="I32" s="399"/>
      <c r="J32" s="388"/>
      <c r="K32" s="388"/>
      <c r="L32" s="540"/>
      <c r="M32" s="388"/>
      <c r="N32" s="540"/>
      <c r="O32" s="389"/>
    </row>
    <row r="33" spans="1:15" ht="16.5" customHeight="1" thickBot="1">
      <c r="A33" s="545"/>
      <c r="B33" s="1027"/>
      <c r="C33" s="1030"/>
      <c r="D33" s="1033"/>
      <c r="E33" s="1033"/>
      <c r="F33" s="1033"/>
      <c r="G33" s="1033"/>
      <c r="H33" s="298" t="s">
        <v>23</v>
      </c>
      <c r="I33" s="404"/>
      <c r="J33" s="390"/>
      <c r="K33" s="390"/>
      <c r="L33" s="390"/>
      <c r="M33" s="390"/>
      <c r="N33" s="541"/>
      <c r="O33" s="393"/>
    </row>
    <row r="34" spans="1:256" s="37" customFormat="1" ht="16.5" customHeight="1" thickBot="1">
      <c r="A34" s="545"/>
      <c r="B34" s="1028"/>
      <c r="C34" s="1031"/>
      <c r="D34" s="1034"/>
      <c r="E34" s="1034"/>
      <c r="F34" s="1034"/>
      <c r="G34" s="1034"/>
      <c r="H34" s="542" t="s">
        <v>562</v>
      </c>
      <c r="I34" s="400"/>
      <c r="J34" s="390"/>
      <c r="K34" s="390"/>
      <c r="L34" s="394"/>
      <c r="M34" s="394"/>
      <c r="N34" s="543"/>
      <c r="O34" s="544"/>
      <c r="P34" s="53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5" ht="16.5" customHeight="1">
      <c r="A35" s="545"/>
      <c r="B35" s="1026">
        <v>6</v>
      </c>
      <c r="C35" s="1029" t="s">
        <v>857</v>
      </c>
      <c r="D35" s="1032"/>
      <c r="E35" s="1032"/>
      <c r="F35" s="1032"/>
      <c r="G35" s="1032"/>
      <c r="H35" s="60" t="s">
        <v>76</v>
      </c>
      <c r="I35" s="398"/>
      <c r="J35" s="386"/>
      <c r="K35" s="386"/>
      <c r="L35" s="386"/>
      <c r="M35" s="386"/>
      <c r="N35" s="386"/>
      <c r="O35" s="387"/>
    </row>
    <row r="36" spans="1:15" ht="16.5" customHeight="1">
      <c r="A36" s="545"/>
      <c r="B36" s="1027"/>
      <c r="C36" s="1030"/>
      <c r="D36" s="1033"/>
      <c r="E36" s="1033"/>
      <c r="F36" s="1033"/>
      <c r="G36" s="1033"/>
      <c r="H36" s="61" t="s">
        <v>77</v>
      </c>
      <c r="I36" s="399"/>
      <c r="J36" s="388"/>
      <c r="K36" s="388"/>
      <c r="L36" s="388"/>
      <c r="M36" s="388"/>
      <c r="N36" s="388"/>
      <c r="O36" s="389"/>
    </row>
    <row r="37" spans="1:15" ht="16.5" customHeight="1">
      <c r="A37" s="545"/>
      <c r="B37" s="1027"/>
      <c r="C37" s="1030"/>
      <c r="D37" s="1033"/>
      <c r="E37" s="1033"/>
      <c r="F37" s="1033"/>
      <c r="G37" s="1033"/>
      <c r="H37" s="61" t="s">
        <v>695</v>
      </c>
      <c r="I37" s="399"/>
      <c r="J37" s="388"/>
      <c r="K37" s="388"/>
      <c r="L37" s="540"/>
      <c r="M37" s="388"/>
      <c r="N37" s="540"/>
      <c r="O37" s="389"/>
    </row>
    <row r="38" spans="1:15" ht="16.5" customHeight="1" thickBot="1">
      <c r="A38" s="545"/>
      <c r="B38" s="1027"/>
      <c r="C38" s="1030"/>
      <c r="D38" s="1033"/>
      <c r="E38" s="1033"/>
      <c r="F38" s="1033"/>
      <c r="G38" s="1033"/>
      <c r="H38" s="298" t="s">
        <v>23</v>
      </c>
      <c r="I38" s="404"/>
      <c r="J38" s="390"/>
      <c r="K38" s="390"/>
      <c r="L38" s="390"/>
      <c r="M38" s="390"/>
      <c r="N38" s="541"/>
      <c r="O38" s="393"/>
    </row>
    <row r="39" spans="1:256" s="37" customFormat="1" ht="16.5" customHeight="1" thickBot="1">
      <c r="A39" s="545"/>
      <c r="B39" s="1028"/>
      <c r="C39" s="1031"/>
      <c r="D39" s="1034"/>
      <c r="E39" s="1034"/>
      <c r="F39" s="1034"/>
      <c r="G39" s="1034"/>
      <c r="H39" s="542" t="s">
        <v>562</v>
      </c>
      <c r="I39" s="400"/>
      <c r="J39" s="390"/>
      <c r="K39" s="390"/>
      <c r="L39" s="394"/>
      <c r="M39" s="394"/>
      <c r="N39" s="543"/>
      <c r="O39" s="544"/>
      <c r="P39" s="53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15" ht="16.5" customHeight="1">
      <c r="A40" s="545"/>
      <c r="B40" s="1026">
        <v>7</v>
      </c>
      <c r="C40" s="1029" t="s">
        <v>859</v>
      </c>
      <c r="D40" s="1032"/>
      <c r="E40" s="1032"/>
      <c r="F40" s="1032"/>
      <c r="G40" s="1032"/>
      <c r="H40" s="60" t="s">
        <v>76</v>
      </c>
      <c r="I40" s="398"/>
      <c r="J40" s="386"/>
      <c r="K40" s="386"/>
      <c r="L40" s="386"/>
      <c r="M40" s="386"/>
      <c r="N40" s="386"/>
      <c r="O40" s="387"/>
    </row>
    <row r="41" spans="1:15" ht="16.5" customHeight="1">
      <c r="A41" s="545"/>
      <c r="B41" s="1027"/>
      <c r="C41" s="1030"/>
      <c r="D41" s="1033"/>
      <c r="E41" s="1033"/>
      <c r="F41" s="1033"/>
      <c r="G41" s="1033"/>
      <c r="H41" s="61" t="s">
        <v>77</v>
      </c>
      <c r="I41" s="399"/>
      <c r="J41" s="388"/>
      <c r="K41" s="388"/>
      <c r="L41" s="388"/>
      <c r="M41" s="388"/>
      <c r="N41" s="388"/>
      <c r="O41" s="389"/>
    </row>
    <row r="42" spans="1:15" ht="16.5" customHeight="1">
      <c r="A42" s="545"/>
      <c r="B42" s="1027"/>
      <c r="C42" s="1030"/>
      <c r="D42" s="1033"/>
      <c r="E42" s="1033"/>
      <c r="F42" s="1033"/>
      <c r="G42" s="1033"/>
      <c r="H42" s="61" t="s">
        <v>695</v>
      </c>
      <c r="I42" s="399"/>
      <c r="J42" s="388"/>
      <c r="K42" s="388"/>
      <c r="L42" s="540"/>
      <c r="M42" s="388"/>
      <c r="N42" s="540"/>
      <c r="O42" s="389"/>
    </row>
    <row r="43" spans="1:15" ht="16.5" customHeight="1" thickBot="1">
      <c r="A43" s="545"/>
      <c r="B43" s="1027"/>
      <c r="C43" s="1030"/>
      <c r="D43" s="1033"/>
      <c r="E43" s="1033"/>
      <c r="F43" s="1033"/>
      <c r="G43" s="1033"/>
      <c r="H43" s="298" t="s">
        <v>23</v>
      </c>
      <c r="I43" s="404"/>
      <c r="J43" s="390"/>
      <c r="K43" s="390"/>
      <c r="L43" s="390"/>
      <c r="M43" s="390"/>
      <c r="N43" s="541"/>
      <c r="O43" s="393"/>
    </row>
    <row r="44" spans="1:256" s="37" customFormat="1" ht="16.5" customHeight="1" thickBot="1">
      <c r="A44" s="545"/>
      <c r="B44" s="1028"/>
      <c r="C44" s="1031"/>
      <c r="D44" s="1034"/>
      <c r="E44" s="1034"/>
      <c r="F44" s="1034"/>
      <c r="G44" s="1034"/>
      <c r="H44" s="542" t="s">
        <v>562</v>
      </c>
      <c r="I44" s="400"/>
      <c r="J44" s="390"/>
      <c r="K44" s="390"/>
      <c r="L44" s="394"/>
      <c r="M44" s="394"/>
      <c r="N44" s="543"/>
      <c r="O44" s="544"/>
      <c r="P44" s="53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15" ht="16.5" customHeight="1">
      <c r="A45" s="545"/>
      <c r="B45" s="1026">
        <v>8</v>
      </c>
      <c r="C45" s="1029" t="s">
        <v>860</v>
      </c>
      <c r="D45" s="1032">
        <v>2016</v>
      </c>
      <c r="E45" s="1032">
        <v>2020</v>
      </c>
      <c r="F45" s="1032"/>
      <c r="G45" s="1032"/>
      <c r="H45" s="60" t="s">
        <v>76</v>
      </c>
      <c r="I45" s="398"/>
      <c r="J45" s="386"/>
      <c r="K45" s="386"/>
      <c r="L45" s="386"/>
      <c r="M45" s="386"/>
      <c r="N45" s="386"/>
      <c r="O45" s="387"/>
    </row>
    <row r="46" spans="1:15" ht="16.5" customHeight="1">
      <c r="A46" s="545"/>
      <c r="B46" s="1027"/>
      <c r="C46" s="1030"/>
      <c r="D46" s="1033"/>
      <c r="E46" s="1033"/>
      <c r="F46" s="1033"/>
      <c r="G46" s="1033"/>
      <c r="H46" s="61" t="s">
        <v>77</v>
      </c>
      <c r="I46" s="399"/>
      <c r="J46" s="388"/>
      <c r="K46" s="388"/>
      <c r="L46" s="388"/>
      <c r="M46" s="388"/>
      <c r="N46" s="388"/>
      <c r="O46" s="389"/>
    </row>
    <row r="47" spans="1:15" ht="16.5" customHeight="1">
      <c r="A47" s="545"/>
      <c r="B47" s="1027"/>
      <c r="C47" s="1030"/>
      <c r="D47" s="1033"/>
      <c r="E47" s="1033"/>
      <c r="F47" s="1033"/>
      <c r="G47" s="1033"/>
      <c r="H47" s="61" t="s">
        <v>695</v>
      </c>
      <c r="I47" s="399"/>
      <c r="J47" s="388"/>
      <c r="K47" s="388"/>
      <c r="L47" s="540"/>
      <c r="M47" s="388"/>
      <c r="N47" s="540"/>
      <c r="O47" s="389"/>
    </row>
    <row r="48" spans="1:15" ht="16.5" customHeight="1" thickBot="1">
      <c r="A48" s="545"/>
      <c r="B48" s="1027"/>
      <c r="C48" s="1030"/>
      <c r="D48" s="1033"/>
      <c r="E48" s="1033"/>
      <c r="F48" s="1033"/>
      <c r="G48" s="1033"/>
      <c r="H48" s="298" t="s">
        <v>23</v>
      </c>
      <c r="I48" s="404"/>
      <c r="J48" s="390"/>
      <c r="K48" s="390"/>
      <c r="L48" s="390"/>
      <c r="M48" s="390"/>
      <c r="N48" s="541"/>
      <c r="O48" s="393"/>
    </row>
    <row r="49" spans="1:256" s="37" customFormat="1" ht="16.5" customHeight="1" thickBot="1">
      <c r="A49" s="545"/>
      <c r="B49" s="1028"/>
      <c r="C49" s="1031"/>
      <c r="D49" s="1034"/>
      <c r="E49" s="1034"/>
      <c r="F49" s="1034"/>
      <c r="G49" s="1034"/>
      <c r="H49" s="542" t="s">
        <v>562</v>
      </c>
      <c r="I49" s="400"/>
      <c r="J49" s="390"/>
      <c r="K49" s="390"/>
      <c r="L49" s="394"/>
      <c r="M49" s="394"/>
      <c r="N49" s="543"/>
      <c r="O49" s="544"/>
      <c r="P49" s="538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15" ht="16.5" customHeight="1">
      <c r="A50" s="545"/>
      <c r="B50" s="1026">
        <v>9</v>
      </c>
      <c r="C50" s="1029" t="s">
        <v>861</v>
      </c>
      <c r="D50" s="1032">
        <v>2016</v>
      </c>
      <c r="E50" s="1032">
        <v>2020</v>
      </c>
      <c r="F50" s="1032"/>
      <c r="G50" s="1032"/>
      <c r="H50" s="60" t="s">
        <v>76</v>
      </c>
      <c r="I50" s="398"/>
      <c r="J50" s="386"/>
      <c r="K50" s="386"/>
      <c r="L50" s="386"/>
      <c r="M50" s="386"/>
      <c r="N50" s="386"/>
      <c r="O50" s="387"/>
    </row>
    <row r="51" spans="1:15" ht="16.5" customHeight="1">
      <c r="A51" s="545"/>
      <c r="B51" s="1027"/>
      <c r="C51" s="1030"/>
      <c r="D51" s="1033"/>
      <c r="E51" s="1033"/>
      <c r="F51" s="1033"/>
      <c r="G51" s="1033"/>
      <c r="H51" s="61" t="s">
        <v>77</v>
      </c>
      <c r="I51" s="399"/>
      <c r="J51" s="388"/>
      <c r="K51" s="388"/>
      <c r="L51" s="388"/>
      <c r="M51" s="388"/>
      <c r="N51" s="388"/>
      <c r="O51" s="389"/>
    </row>
    <row r="52" spans="1:15" ht="16.5" customHeight="1">
      <c r="A52" s="545"/>
      <c r="B52" s="1027"/>
      <c r="C52" s="1030"/>
      <c r="D52" s="1033"/>
      <c r="E52" s="1033"/>
      <c r="F52" s="1033"/>
      <c r="G52" s="1033"/>
      <c r="H52" s="61" t="s">
        <v>695</v>
      </c>
      <c r="I52" s="399"/>
      <c r="J52" s="388"/>
      <c r="K52" s="388"/>
      <c r="L52" s="540"/>
      <c r="M52" s="388"/>
      <c r="N52" s="540"/>
      <c r="O52" s="389"/>
    </row>
    <row r="53" spans="1:15" ht="16.5" customHeight="1" thickBot="1">
      <c r="A53" s="545"/>
      <c r="B53" s="1027"/>
      <c r="C53" s="1030"/>
      <c r="D53" s="1033"/>
      <c r="E53" s="1033"/>
      <c r="F53" s="1033"/>
      <c r="G53" s="1033"/>
      <c r="H53" s="298" t="s">
        <v>23</v>
      </c>
      <c r="I53" s="404"/>
      <c r="J53" s="390"/>
      <c r="K53" s="390"/>
      <c r="L53" s="390"/>
      <c r="M53" s="390"/>
      <c r="N53" s="541"/>
      <c r="O53" s="393"/>
    </row>
    <row r="54" spans="1:256" s="37" customFormat="1" ht="16.5" customHeight="1" thickBot="1">
      <c r="A54" s="545"/>
      <c r="B54" s="1028"/>
      <c r="C54" s="1031"/>
      <c r="D54" s="1034"/>
      <c r="E54" s="1034"/>
      <c r="F54" s="1034"/>
      <c r="G54" s="1034"/>
      <c r="H54" s="542" t="s">
        <v>562</v>
      </c>
      <c r="I54" s="400"/>
      <c r="J54" s="390"/>
      <c r="K54" s="390"/>
      <c r="L54" s="394"/>
      <c r="M54" s="394"/>
      <c r="N54" s="543"/>
      <c r="O54" s="544"/>
      <c r="P54" s="538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5" ht="16.5" customHeight="1">
      <c r="A55" s="545"/>
      <c r="B55" s="1026">
        <v>10</v>
      </c>
      <c r="C55" s="1029" t="s">
        <v>862</v>
      </c>
      <c r="D55" s="1032"/>
      <c r="E55" s="1032"/>
      <c r="F55" s="1032"/>
      <c r="G55" s="1032"/>
      <c r="H55" s="60" t="s">
        <v>76</v>
      </c>
      <c r="I55" s="398"/>
      <c r="J55" s="386"/>
      <c r="K55" s="386"/>
      <c r="L55" s="386"/>
      <c r="M55" s="386"/>
      <c r="N55" s="386"/>
      <c r="O55" s="387"/>
    </row>
    <row r="56" spans="1:15" ht="16.5" customHeight="1">
      <c r="A56" s="545"/>
      <c r="B56" s="1027"/>
      <c r="C56" s="1030"/>
      <c r="D56" s="1033"/>
      <c r="E56" s="1033"/>
      <c r="F56" s="1033"/>
      <c r="G56" s="1033"/>
      <c r="H56" s="61" t="s">
        <v>77</v>
      </c>
      <c r="I56" s="399"/>
      <c r="J56" s="388"/>
      <c r="K56" s="388"/>
      <c r="L56" s="388"/>
      <c r="M56" s="388"/>
      <c r="N56" s="388"/>
      <c r="O56" s="389"/>
    </row>
    <row r="57" spans="1:15" ht="16.5" customHeight="1">
      <c r="A57" s="545"/>
      <c r="B57" s="1027"/>
      <c r="C57" s="1030"/>
      <c r="D57" s="1033"/>
      <c r="E57" s="1033"/>
      <c r="F57" s="1033"/>
      <c r="G57" s="1033"/>
      <c r="H57" s="61" t="s">
        <v>695</v>
      </c>
      <c r="I57" s="399"/>
      <c r="J57" s="388"/>
      <c r="K57" s="388"/>
      <c r="L57" s="540"/>
      <c r="M57" s="388"/>
      <c r="N57" s="540"/>
      <c r="O57" s="389"/>
    </row>
    <row r="58" spans="1:15" ht="16.5" customHeight="1" thickBot="1">
      <c r="A58" s="545"/>
      <c r="B58" s="1027"/>
      <c r="C58" s="1030"/>
      <c r="D58" s="1033"/>
      <c r="E58" s="1033"/>
      <c r="F58" s="1033"/>
      <c r="G58" s="1033"/>
      <c r="H58" s="298" t="s">
        <v>23</v>
      </c>
      <c r="I58" s="404"/>
      <c r="J58" s="390"/>
      <c r="K58" s="390"/>
      <c r="L58" s="390"/>
      <c r="M58" s="390"/>
      <c r="N58" s="541"/>
      <c r="O58" s="393"/>
    </row>
    <row r="59" spans="1:256" s="37" customFormat="1" ht="16.5" customHeight="1" thickBot="1">
      <c r="A59" s="545"/>
      <c r="B59" s="1028"/>
      <c r="C59" s="1031"/>
      <c r="D59" s="1034"/>
      <c r="E59" s="1034"/>
      <c r="F59" s="1034"/>
      <c r="G59" s="1034"/>
      <c r="H59" s="542" t="s">
        <v>562</v>
      </c>
      <c r="I59" s="400"/>
      <c r="J59" s="390"/>
      <c r="K59" s="390"/>
      <c r="L59" s="394"/>
      <c r="M59" s="394"/>
      <c r="N59" s="543"/>
      <c r="O59" s="544"/>
      <c r="P59" s="538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15" ht="16.5" customHeight="1">
      <c r="A60" s="545"/>
      <c r="B60" s="1026">
        <v>11</v>
      </c>
      <c r="C60" s="1029" t="s">
        <v>863</v>
      </c>
      <c r="D60" s="1032"/>
      <c r="E60" s="1032"/>
      <c r="F60" s="1032"/>
      <c r="G60" s="1032"/>
      <c r="H60" s="60" t="s">
        <v>76</v>
      </c>
      <c r="I60" s="398"/>
      <c r="J60" s="386"/>
      <c r="K60" s="386"/>
      <c r="L60" s="386"/>
      <c r="M60" s="386"/>
      <c r="N60" s="386"/>
      <c r="O60" s="387"/>
    </row>
    <row r="61" spans="1:15" ht="16.5" customHeight="1">
      <c r="A61" s="545"/>
      <c r="B61" s="1027"/>
      <c r="C61" s="1030"/>
      <c r="D61" s="1033"/>
      <c r="E61" s="1033"/>
      <c r="F61" s="1033"/>
      <c r="G61" s="1033"/>
      <c r="H61" s="61" t="s">
        <v>77</v>
      </c>
      <c r="I61" s="399"/>
      <c r="J61" s="388"/>
      <c r="K61" s="388"/>
      <c r="L61" s="388"/>
      <c r="M61" s="388"/>
      <c r="N61" s="388"/>
      <c r="O61" s="389"/>
    </row>
    <row r="62" spans="1:15" ht="16.5" customHeight="1">
      <c r="A62" s="545"/>
      <c r="B62" s="1027"/>
      <c r="C62" s="1030"/>
      <c r="D62" s="1033"/>
      <c r="E62" s="1033"/>
      <c r="F62" s="1033"/>
      <c r="G62" s="1033"/>
      <c r="H62" s="61" t="s">
        <v>695</v>
      </c>
      <c r="I62" s="399"/>
      <c r="J62" s="388"/>
      <c r="K62" s="388"/>
      <c r="L62" s="540"/>
      <c r="M62" s="388"/>
      <c r="N62" s="540"/>
      <c r="O62" s="389"/>
    </row>
    <row r="63" spans="1:15" ht="16.5" customHeight="1" thickBot="1">
      <c r="A63" s="545"/>
      <c r="B63" s="1027"/>
      <c r="C63" s="1030"/>
      <c r="D63" s="1033"/>
      <c r="E63" s="1033"/>
      <c r="F63" s="1033"/>
      <c r="G63" s="1033"/>
      <c r="H63" s="298" t="s">
        <v>23</v>
      </c>
      <c r="I63" s="404"/>
      <c r="J63" s="390"/>
      <c r="K63" s="390"/>
      <c r="L63" s="390"/>
      <c r="M63" s="390"/>
      <c r="N63" s="541"/>
      <c r="O63" s="393"/>
    </row>
    <row r="64" spans="1:256" s="37" customFormat="1" ht="16.5" customHeight="1" thickBot="1">
      <c r="A64" s="545"/>
      <c r="B64" s="1028"/>
      <c r="C64" s="1031"/>
      <c r="D64" s="1034"/>
      <c r="E64" s="1034"/>
      <c r="F64" s="1034"/>
      <c r="G64" s="1034"/>
      <c r="H64" s="542" t="s">
        <v>562</v>
      </c>
      <c r="I64" s="400"/>
      <c r="J64" s="390"/>
      <c r="K64" s="390"/>
      <c r="L64" s="394"/>
      <c r="M64" s="394"/>
      <c r="N64" s="543"/>
      <c r="O64" s="544"/>
      <c r="P64" s="538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15" ht="16.5" customHeight="1">
      <c r="A65" s="545"/>
      <c r="B65" s="1026">
        <v>12</v>
      </c>
      <c r="C65" s="1029" t="s">
        <v>864</v>
      </c>
      <c r="D65" s="1032"/>
      <c r="E65" s="1032"/>
      <c r="F65" s="1032"/>
      <c r="G65" s="1032"/>
      <c r="H65" s="60" t="s">
        <v>76</v>
      </c>
      <c r="I65" s="398"/>
      <c r="J65" s="386"/>
      <c r="K65" s="386"/>
      <c r="L65" s="386"/>
      <c r="M65" s="386"/>
      <c r="N65" s="386"/>
      <c r="O65" s="387"/>
    </row>
    <row r="66" spans="1:15" ht="16.5" customHeight="1">
      <c r="A66" s="545"/>
      <c r="B66" s="1027"/>
      <c r="C66" s="1030"/>
      <c r="D66" s="1033"/>
      <c r="E66" s="1033"/>
      <c r="F66" s="1033"/>
      <c r="G66" s="1033"/>
      <c r="H66" s="61" t="s">
        <v>77</v>
      </c>
      <c r="I66" s="399"/>
      <c r="J66" s="388"/>
      <c r="K66" s="388"/>
      <c r="L66" s="388"/>
      <c r="M66" s="388"/>
      <c r="N66" s="388"/>
      <c r="O66" s="389"/>
    </row>
    <row r="67" spans="1:15" ht="16.5" customHeight="1">
      <c r="A67" s="545"/>
      <c r="B67" s="1027"/>
      <c r="C67" s="1030"/>
      <c r="D67" s="1033"/>
      <c r="E67" s="1033"/>
      <c r="F67" s="1033"/>
      <c r="G67" s="1033"/>
      <c r="H67" s="61" t="s">
        <v>695</v>
      </c>
      <c r="I67" s="399"/>
      <c r="J67" s="388"/>
      <c r="K67" s="388"/>
      <c r="L67" s="540"/>
      <c r="M67" s="388"/>
      <c r="N67" s="540"/>
      <c r="O67" s="389"/>
    </row>
    <row r="68" spans="1:15" ht="16.5" customHeight="1" thickBot="1">
      <c r="A68" s="545"/>
      <c r="B68" s="1027"/>
      <c r="C68" s="1030"/>
      <c r="D68" s="1033"/>
      <c r="E68" s="1033"/>
      <c r="F68" s="1033"/>
      <c r="G68" s="1033"/>
      <c r="H68" s="298" t="s">
        <v>23</v>
      </c>
      <c r="I68" s="404"/>
      <c r="J68" s="390"/>
      <c r="K68" s="390"/>
      <c r="L68" s="390"/>
      <c r="M68" s="390"/>
      <c r="N68" s="541"/>
      <c r="O68" s="393"/>
    </row>
    <row r="69" spans="1:256" s="37" customFormat="1" ht="16.5" customHeight="1" thickBot="1">
      <c r="A69" s="545"/>
      <c r="B69" s="1028"/>
      <c r="C69" s="1031"/>
      <c r="D69" s="1034"/>
      <c r="E69" s="1034"/>
      <c r="F69" s="1034"/>
      <c r="G69" s="1034"/>
      <c r="H69" s="542" t="s">
        <v>562</v>
      </c>
      <c r="I69" s="400"/>
      <c r="J69" s="390"/>
      <c r="K69" s="390"/>
      <c r="L69" s="394"/>
      <c r="M69" s="394"/>
      <c r="N69" s="543"/>
      <c r="O69" s="544"/>
      <c r="P69" s="538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15" ht="16.5" customHeight="1">
      <c r="A70" s="545"/>
      <c r="B70" s="1026">
        <v>13</v>
      </c>
      <c r="C70" s="1029" t="s">
        <v>865</v>
      </c>
      <c r="D70" s="1032"/>
      <c r="E70" s="1032"/>
      <c r="F70" s="1032"/>
      <c r="G70" s="1032"/>
      <c r="H70" s="60" t="s">
        <v>76</v>
      </c>
      <c r="I70" s="398"/>
      <c r="J70" s="386"/>
      <c r="K70" s="386"/>
      <c r="L70" s="386"/>
      <c r="M70" s="386"/>
      <c r="N70" s="386"/>
      <c r="O70" s="387"/>
    </row>
    <row r="71" spans="1:15" ht="16.5" customHeight="1">
      <c r="A71" s="545"/>
      <c r="B71" s="1027"/>
      <c r="C71" s="1030"/>
      <c r="D71" s="1033"/>
      <c r="E71" s="1033"/>
      <c r="F71" s="1033"/>
      <c r="G71" s="1033"/>
      <c r="H71" s="61" t="s">
        <v>77</v>
      </c>
      <c r="I71" s="399"/>
      <c r="J71" s="388"/>
      <c r="K71" s="388"/>
      <c r="L71" s="388"/>
      <c r="M71" s="388"/>
      <c r="N71" s="388"/>
      <c r="O71" s="389"/>
    </row>
    <row r="72" spans="1:15" ht="16.5" customHeight="1">
      <c r="A72" s="545"/>
      <c r="B72" s="1027"/>
      <c r="C72" s="1030"/>
      <c r="D72" s="1033"/>
      <c r="E72" s="1033"/>
      <c r="F72" s="1033"/>
      <c r="G72" s="1033"/>
      <c r="H72" s="61" t="s">
        <v>695</v>
      </c>
      <c r="I72" s="399"/>
      <c r="J72" s="388"/>
      <c r="K72" s="388"/>
      <c r="L72" s="540"/>
      <c r="M72" s="388"/>
      <c r="N72" s="540"/>
      <c r="O72" s="389"/>
    </row>
    <row r="73" spans="1:15" ht="16.5" customHeight="1" thickBot="1">
      <c r="A73" s="545"/>
      <c r="B73" s="1027"/>
      <c r="C73" s="1030"/>
      <c r="D73" s="1033"/>
      <c r="E73" s="1033"/>
      <c r="F73" s="1033"/>
      <c r="G73" s="1033"/>
      <c r="H73" s="298" t="s">
        <v>23</v>
      </c>
      <c r="I73" s="404"/>
      <c r="J73" s="390"/>
      <c r="K73" s="390"/>
      <c r="L73" s="390"/>
      <c r="M73" s="390"/>
      <c r="N73" s="541"/>
      <c r="O73" s="393"/>
    </row>
    <row r="74" spans="1:256" s="37" customFormat="1" ht="16.5" customHeight="1" thickBot="1">
      <c r="A74" s="545"/>
      <c r="B74" s="1028"/>
      <c r="C74" s="1031"/>
      <c r="D74" s="1034"/>
      <c r="E74" s="1034"/>
      <c r="F74" s="1034"/>
      <c r="G74" s="1034"/>
      <c r="H74" s="542" t="s">
        <v>562</v>
      </c>
      <c r="I74" s="400"/>
      <c r="J74" s="390"/>
      <c r="K74" s="390"/>
      <c r="L74" s="394"/>
      <c r="M74" s="394"/>
      <c r="N74" s="543"/>
      <c r="O74" s="544"/>
      <c r="P74" s="538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15" ht="16.5" customHeight="1">
      <c r="A75" s="545"/>
      <c r="B75" s="1026">
        <v>14</v>
      </c>
      <c r="C75" s="1029" t="s">
        <v>866</v>
      </c>
      <c r="D75" s="1032"/>
      <c r="E75" s="1032"/>
      <c r="F75" s="1032"/>
      <c r="G75" s="1032"/>
      <c r="H75" s="60" t="s">
        <v>76</v>
      </c>
      <c r="I75" s="398"/>
      <c r="J75" s="386"/>
      <c r="K75" s="386"/>
      <c r="L75" s="386"/>
      <c r="M75" s="386"/>
      <c r="N75" s="386"/>
      <c r="O75" s="387"/>
    </row>
    <row r="76" spans="1:15" ht="16.5" customHeight="1">
      <c r="A76" s="545"/>
      <c r="B76" s="1027"/>
      <c r="C76" s="1030"/>
      <c r="D76" s="1033"/>
      <c r="E76" s="1033"/>
      <c r="F76" s="1033"/>
      <c r="G76" s="1033"/>
      <c r="H76" s="61" t="s">
        <v>77</v>
      </c>
      <c r="I76" s="399"/>
      <c r="J76" s="388"/>
      <c r="K76" s="388"/>
      <c r="L76" s="388"/>
      <c r="M76" s="388"/>
      <c r="N76" s="388"/>
      <c r="O76" s="389"/>
    </row>
    <row r="77" spans="1:15" ht="16.5" customHeight="1">
      <c r="A77" s="545"/>
      <c r="B77" s="1027"/>
      <c r="C77" s="1030"/>
      <c r="D77" s="1033"/>
      <c r="E77" s="1033"/>
      <c r="F77" s="1033"/>
      <c r="G77" s="1033"/>
      <c r="H77" s="61" t="s">
        <v>695</v>
      </c>
      <c r="I77" s="399"/>
      <c r="J77" s="388"/>
      <c r="K77" s="388"/>
      <c r="L77" s="540"/>
      <c r="M77" s="388"/>
      <c r="N77" s="540"/>
      <c r="O77" s="389"/>
    </row>
    <row r="78" spans="1:15" ht="16.5" customHeight="1" thickBot="1">
      <c r="A78" s="545"/>
      <c r="B78" s="1027"/>
      <c r="C78" s="1030"/>
      <c r="D78" s="1033"/>
      <c r="E78" s="1033"/>
      <c r="F78" s="1033"/>
      <c r="G78" s="1033"/>
      <c r="H78" s="298" t="s">
        <v>23</v>
      </c>
      <c r="I78" s="404"/>
      <c r="J78" s="390"/>
      <c r="K78" s="390"/>
      <c r="L78" s="390"/>
      <c r="M78" s="390"/>
      <c r="N78" s="541"/>
      <c r="O78" s="393"/>
    </row>
    <row r="79" spans="1:256" s="37" customFormat="1" ht="16.5" customHeight="1" thickBot="1">
      <c r="A79" s="545"/>
      <c r="B79" s="1028"/>
      <c r="C79" s="1031"/>
      <c r="D79" s="1034"/>
      <c r="E79" s="1034"/>
      <c r="F79" s="1034"/>
      <c r="G79" s="1034"/>
      <c r="H79" s="542" t="s">
        <v>562</v>
      </c>
      <c r="I79" s="400"/>
      <c r="J79" s="390"/>
      <c r="K79" s="390"/>
      <c r="L79" s="394"/>
      <c r="M79" s="394"/>
      <c r="N79" s="543"/>
      <c r="O79" s="544"/>
      <c r="P79" s="538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15" ht="16.5" customHeight="1">
      <c r="A80" s="545"/>
      <c r="B80" s="1026">
        <v>15</v>
      </c>
      <c r="C80" s="1029" t="s">
        <v>867</v>
      </c>
      <c r="D80" s="1032"/>
      <c r="E80" s="1032"/>
      <c r="F80" s="1032"/>
      <c r="G80" s="1032"/>
      <c r="H80" s="60" t="s">
        <v>76</v>
      </c>
      <c r="I80" s="398"/>
      <c r="J80" s="386"/>
      <c r="K80" s="386"/>
      <c r="L80" s="386"/>
      <c r="M80" s="386"/>
      <c r="N80" s="386"/>
      <c r="O80" s="387"/>
    </row>
    <row r="81" spans="1:15" ht="16.5" customHeight="1">
      <c r="A81" s="545"/>
      <c r="B81" s="1027"/>
      <c r="C81" s="1030"/>
      <c r="D81" s="1033"/>
      <c r="E81" s="1033"/>
      <c r="F81" s="1033"/>
      <c r="G81" s="1033"/>
      <c r="H81" s="61" t="s">
        <v>77</v>
      </c>
      <c r="I81" s="399"/>
      <c r="J81" s="388"/>
      <c r="K81" s="388"/>
      <c r="L81" s="388"/>
      <c r="M81" s="388"/>
      <c r="N81" s="388"/>
      <c r="O81" s="389"/>
    </row>
    <row r="82" spans="1:15" ht="16.5" customHeight="1">
      <c r="A82" s="545"/>
      <c r="B82" s="1027"/>
      <c r="C82" s="1030"/>
      <c r="D82" s="1033"/>
      <c r="E82" s="1033"/>
      <c r="F82" s="1033"/>
      <c r="G82" s="1033"/>
      <c r="H82" s="61" t="s">
        <v>695</v>
      </c>
      <c r="I82" s="399"/>
      <c r="J82" s="388"/>
      <c r="K82" s="388"/>
      <c r="L82" s="540"/>
      <c r="M82" s="388"/>
      <c r="N82" s="540"/>
      <c r="O82" s="389"/>
    </row>
    <row r="83" spans="1:15" ht="16.5" customHeight="1" thickBot="1">
      <c r="A83" s="545"/>
      <c r="B83" s="1027"/>
      <c r="C83" s="1030"/>
      <c r="D83" s="1033"/>
      <c r="E83" s="1033"/>
      <c r="F83" s="1033"/>
      <c r="G83" s="1033"/>
      <c r="H83" s="298" t="s">
        <v>23</v>
      </c>
      <c r="I83" s="404"/>
      <c r="J83" s="390"/>
      <c r="K83" s="390"/>
      <c r="L83" s="390"/>
      <c r="M83" s="390"/>
      <c r="N83" s="541"/>
      <c r="O83" s="393"/>
    </row>
    <row r="84" spans="1:256" s="37" customFormat="1" ht="16.5" customHeight="1" thickBot="1">
      <c r="A84" s="545"/>
      <c r="B84" s="1028"/>
      <c r="C84" s="1031"/>
      <c r="D84" s="1034"/>
      <c r="E84" s="1034"/>
      <c r="F84" s="1034"/>
      <c r="G84" s="1034"/>
      <c r="H84" s="542" t="s">
        <v>562</v>
      </c>
      <c r="I84" s="400"/>
      <c r="J84" s="390"/>
      <c r="K84" s="390"/>
      <c r="L84" s="394"/>
      <c r="M84" s="394"/>
      <c r="N84" s="543"/>
      <c r="O84" s="544"/>
      <c r="P84" s="538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15" ht="16.5" customHeight="1">
      <c r="A85" s="545"/>
      <c r="B85" s="1026">
        <v>16</v>
      </c>
      <c r="C85" s="1029" t="s">
        <v>868</v>
      </c>
      <c r="D85" s="1032"/>
      <c r="E85" s="1032"/>
      <c r="F85" s="1032"/>
      <c r="G85" s="1032"/>
      <c r="H85" s="60" t="s">
        <v>76</v>
      </c>
      <c r="I85" s="398"/>
      <c r="J85" s="386"/>
      <c r="K85" s="386"/>
      <c r="L85" s="386"/>
      <c r="M85" s="386"/>
      <c r="N85" s="386"/>
      <c r="O85" s="387"/>
    </row>
    <row r="86" spans="1:15" ht="16.5" customHeight="1">
      <c r="A86" s="545"/>
      <c r="B86" s="1027"/>
      <c r="C86" s="1030"/>
      <c r="D86" s="1033"/>
      <c r="E86" s="1033"/>
      <c r="F86" s="1033"/>
      <c r="G86" s="1033"/>
      <c r="H86" s="61" t="s">
        <v>77</v>
      </c>
      <c r="I86" s="399"/>
      <c r="J86" s="388"/>
      <c r="K86" s="388"/>
      <c r="L86" s="388"/>
      <c r="M86" s="388"/>
      <c r="N86" s="388"/>
      <c r="O86" s="389"/>
    </row>
    <row r="87" spans="1:15" ht="16.5" customHeight="1">
      <c r="A87" s="545"/>
      <c r="B87" s="1027"/>
      <c r="C87" s="1030"/>
      <c r="D87" s="1033"/>
      <c r="E87" s="1033"/>
      <c r="F87" s="1033"/>
      <c r="G87" s="1033"/>
      <c r="H87" s="61" t="s">
        <v>695</v>
      </c>
      <c r="I87" s="399"/>
      <c r="J87" s="388"/>
      <c r="K87" s="388"/>
      <c r="L87" s="540"/>
      <c r="M87" s="388"/>
      <c r="N87" s="540"/>
      <c r="O87" s="389"/>
    </row>
    <row r="88" spans="1:15" ht="16.5" customHeight="1" thickBot="1">
      <c r="A88" s="545"/>
      <c r="B88" s="1027"/>
      <c r="C88" s="1030"/>
      <c r="D88" s="1033"/>
      <c r="E88" s="1033"/>
      <c r="F88" s="1033"/>
      <c r="G88" s="1033"/>
      <c r="H88" s="298" t="s">
        <v>23</v>
      </c>
      <c r="I88" s="404"/>
      <c r="J88" s="390"/>
      <c r="K88" s="390"/>
      <c r="L88" s="390"/>
      <c r="M88" s="390"/>
      <c r="N88" s="541"/>
      <c r="O88" s="393"/>
    </row>
    <row r="89" spans="1:256" s="37" customFormat="1" ht="16.5" customHeight="1" thickBot="1">
      <c r="A89" s="545"/>
      <c r="B89" s="1028"/>
      <c r="C89" s="1031"/>
      <c r="D89" s="1034"/>
      <c r="E89" s="1034"/>
      <c r="F89" s="1034"/>
      <c r="G89" s="1034"/>
      <c r="H89" s="542" t="s">
        <v>562</v>
      </c>
      <c r="I89" s="400"/>
      <c r="J89" s="390"/>
      <c r="K89" s="390"/>
      <c r="L89" s="394"/>
      <c r="M89" s="394"/>
      <c r="N89" s="543"/>
      <c r="O89" s="544"/>
      <c r="P89" s="538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15" ht="16.5" customHeight="1">
      <c r="A90" s="545"/>
      <c r="B90" s="1026">
        <v>17</v>
      </c>
      <c r="C90" s="1029" t="s">
        <v>869</v>
      </c>
      <c r="D90" s="1032"/>
      <c r="E90" s="1032"/>
      <c r="F90" s="1032"/>
      <c r="G90" s="1032"/>
      <c r="H90" s="60" t="s">
        <v>76</v>
      </c>
      <c r="I90" s="398"/>
      <c r="J90" s="386"/>
      <c r="K90" s="386"/>
      <c r="L90" s="386"/>
      <c r="M90" s="386"/>
      <c r="N90" s="386"/>
      <c r="O90" s="387"/>
    </row>
    <row r="91" spans="1:15" ht="16.5" customHeight="1">
      <c r="A91" s="545"/>
      <c r="B91" s="1027"/>
      <c r="C91" s="1030"/>
      <c r="D91" s="1033"/>
      <c r="E91" s="1033"/>
      <c r="F91" s="1033"/>
      <c r="G91" s="1033"/>
      <c r="H91" s="61" t="s">
        <v>77</v>
      </c>
      <c r="I91" s="399"/>
      <c r="J91" s="388"/>
      <c r="K91" s="388"/>
      <c r="L91" s="388"/>
      <c r="M91" s="388"/>
      <c r="N91" s="388"/>
      <c r="O91" s="389"/>
    </row>
    <row r="92" spans="1:15" ht="16.5" customHeight="1">
      <c r="A92" s="545"/>
      <c r="B92" s="1027"/>
      <c r="C92" s="1030"/>
      <c r="D92" s="1033"/>
      <c r="E92" s="1033"/>
      <c r="F92" s="1033"/>
      <c r="G92" s="1033"/>
      <c r="H92" s="61" t="s">
        <v>695</v>
      </c>
      <c r="I92" s="399"/>
      <c r="J92" s="388"/>
      <c r="K92" s="388"/>
      <c r="L92" s="540"/>
      <c r="M92" s="388"/>
      <c r="N92" s="540"/>
      <c r="O92" s="389"/>
    </row>
    <row r="93" spans="1:15" ht="16.5" customHeight="1" thickBot="1">
      <c r="A93" s="545"/>
      <c r="B93" s="1027"/>
      <c r="C93" s="1030"/>
      <c r="D93" s="1033"/>
      <c r="E93" s="1033"/>
      <c r="F93" s="1033"/>
      <c r="G93" s="1033"/>
      <c r="H93" s="298" t="s">
        <v>23</v>
      </c>
      <c r="I93" s="404"/>
      <c r="J93" s="390"/>
      <c r="K93" s="390"/>
      <c r="L93" s="390"/>
      <c r="M93" s="390"/>
      <c r="N93" s="541"/>
      <c r="O93" s="393"/>
    </row>
    <row r="94" spans="1:256" s="37" customFormat="1" ht="16.5" customHeight="1" thickBot="1">
      <c r="A94" s="545"/>
      <c r="B94" s="1028"/>
      <c r="C94" s="1031"/>
      <c r="D94" s="1034"/>
      <c r="E94" s="1034"/>
      <c r="F94" s="1034"/>
      <c r="G94" s="1034"/>
      <c r="H94" s="542" t="s">
        <v>562</v>
      </c>
      <c r="I94" s="400"/>
      <c r="J94" s="390"/>
      <c r="K94" s="390"/>
      <c r="L94" s="394"/>
      <c r="M94" s="394"/>
      <c r="N94" s="543"/>
      <c r="O94" s="544"/>
      <c r="P94" s="538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15" ht="16.5" customHeight="1">
      <c r="A95" s="545"/>
      <c r="B95" s="1026">
        <v>18</v>
      </c>
      <c r="C95" s="1029" t="s">
        <v>870</v>
      </c>
      <c r="D95" s="1032"/>
      <c r="E95" s="1032"/>
      <c r="F95" s="1032"/>
      <c r="G95" s="1032"/>
      <c r="H95" s="60" t="s">
        <v>76</v>
      </c>
      <c r="I95" s="398"/>
      <c r="J95" s="386"/>
      <c r="K95" s="386"/>
      <c r="L95" s="386"/>
      <c r="M95" s="386"/>
      <c r="N95" s="386"/>
      <c r="O95" s="387"/>
    </row>
    <row r="96" spans="1:15" ht="16.5" customHeight="1">
      <c r="A96" s="545"/>
      <c r="B96" s="1027"/>
      <c r="C96" s="1030"/>
      <c r="D96" s="1033"/>
      <c r="E96" s="1033"/>
      <c r="F96" s="1033"/>
      <c r="G96" s="1033"/>
      <c r="H96" s="61" t="s">
        <v>77</v>
      </c>
      <c r="I96" s="399"/>
      <c r="J96" s="388"/>
      <c r="K96" s="388"/>
      <c r="L96" s="388"/>
      <c r="M96" s="388"/>
      <c r="N96" s="388"/>
      <c r="O96" s="389"/>
    </row>
    <row r="97" spans="1:15" ht="16.5" customHeight="1">
      <c r="A97" s="545"/>
      <c r="B97" s="1027"/>
      <c r="C97" s="1030"/>
      <c r="D97" s="1033"/>
      <c r="E97" s="1033"/>
      <c r="F97" s="1033"/>
      <c r="G97" s="1033"/>
      <c r="H97" s="61" t="s">
        <v>695</v>
      </c>
      <c r="I97" s="399"/>
      <c r="J97" s="388"/>
      <c r="K97" s="388"/>
      <c r="L97" s="540"/>
      <c r="M97" s="388"/>
      <c r="N97" s="540"/>
      <c r="O97" s="389"/>
    </row>
    <row r="98" spans="1:15" ht="16.5" customHeight="1" thickBot="1">
      <c r="A98" s="545"/>
      <c r="B98" s="1027"/>
      <c r="C98" s="1030"/>
      <c r="D98" s="1033"/>
      <c r="E98" s="1033"/>
      <c r="F98" s="1033"/>
      <c r="G98" s="1033"/>
      <c r="H98" s="298" t="s">
        <v>23</v>
      </c>
      <c r="I98" s="404"/>
      <c r="J98" s="390"/>
      <c r="K98" s="390"/>
      <c r="L98" s="390"/>
      <c r="M98" s="390"/>
      <c r="N98" s="541"/>
      <c r="O98" s="393"/>
    </row>
    <row r="99" spans="1:256" s="37" customFormat="1" ht="16.5" customHeight="1" thickBot="1">
      <c r="A99" s="545"/>
      <c r="B99" s="1028"/>
      <c r="C99" s="1031"/>
      <c r="D99" s="1034"/>
      <c r="E99" s="1034"/>
      <c r="F99" s="1034"/>
      <c r="G99" s="1034"/>
      <c r="H99" s="542" t="s">
        <v>562</v>
      </c>
      <c r="I99" s="400"/>
      <c r="J99" s="390"/>
      <c r="K99" s="390"/>
      <c r="L99" s="394"/>
      <c r="M99" s="394"/>
      <c r="N99" s="543"/>
      <c r="O99" s="544"/>
      <c r="P99" s="538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15" ht="16.5" customHeight="1">
      <c r="A100" s="545"/>
      <c r="B100" s="1026">
        <v>19</v>
      </c>
      <c r="C100" s="1029" t="s">
        <v>871</v>
      </c>
      <c r="D100" s="1032"/>
      <c r="E100" s="1032"/>
      <c r="F100" s="1032"/>
      <c r="G100" s="1032"/>
      <c r="H100" s="60" t="s">
        <v>76</v>
      </c>
      <c r="I100" s="398"/>
      <c r="J100" s="386"/>
      <c r="K100" s="386"/>
      <c r="L100" s="386"/>
      <c r="M100" s="386"/>
      <c r="N100" s="386"/>
      <c r="O100" s="387"/>
    </row>
    <row r="101" spans="1:15" ht="16.5" customHeight="1">
      <c r="A101" s="545"/>
      <c r="B101" s="1027"/>
      <c r="C101" s="1030"/>
      <c r="D101" s="1033"/>
      <c r="E101" s="1033"/>
      <c r="F101" s="1033"/>
      <c r="G101" s="1033"/>
      <c r="H101" s="61" t="s">
        <v>77</v>
      </c>
      <c r="I101" s="399"/>
      <c r="J101" s="388"/>
      <c r="K101" s="388"/>
      <c r="L101" s="388"/>
      <c r="M101" s="388"/>
      <c r="N101" s="388"/>
      <c r="O101" s="389"/>
    </row>
    <row r="102" spans="1:15" ht="16.5" customHeight="1">
      <c r="A102" s="545"/>
      <c r="B102" s="1027"/>
      <c r="C102" s="1030"/>
      <c r="D102" s="1033"/>
      <c r="E102" s="1033"/>
      <c r="F102" s="1033"/>
      <c r="G102" s="1033"/>
      <c r="H102" s="61" t="s">
        <v>695</v>
      </c>
      <c r="I102" s="399"/>
      <c r="J102" s="388"/>
      <c r="K102" s="388"/>
      <c r="L102" s="540"/>
      <c r="M102" s="388"/>
      <c r="N102" s="540"/>
      <c r="O102" s="389"/>
    </row>
    <row r="103" spans="1:15" ht="16.5" customHeight="1" thickBot="1">
      <c r="A103" s="545"/>
      <c r="B103" s="1027"/>
      <c r="C103" s="1030"/>
      <c r="D103" s="1033"/>
      <c r="E103" s="1033"/>
      <c r="F103" s="1033"/>
      <c r="G103" s="1033"/>
      <c r="H103" s="298" t="s">
        <v>23</v>
      </c>
      <c r="I103" s="404"/>
      <c r="J103" s="390"/>
      <c r="K103" s="390"/>
      <c r="L103" s="390"/>
      <c r="M103" s="390"/>
      <c r="N103" s="541"/>
      <c r="O103" s="393"/>
    </row>
    <row r="104" spans="1:256" s="37" customFormat="1" ht="16.5" customHeight="1" thickBot="1">
      <c r="A104" s="545"/>
      <c r="B104" s="1028"/>
      <c r="C104" s="1031"/>
      <c r="D104" s="1034"/>
      <c r="E104" s="1034"/>
      <c r="F104" s="1034"/>
      <c r="G104" s="1034"/>
      <c r="H104" s="542" t="s">
        <v>562</v>
      </c>
      <c r="I104" s="400"/>
      <c r="J104" s="390"/>
      <c r="K104" s="390"/>
      <c r="L104" s="394"/>
      <c r="M104" s="394"/>
      <c r="N104" s="543"/>
      <c r="O104" s="544"/>
      <c r="P104" s="538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15" ht="16.5" customHeight="1">
      <c r="A105" s="545"/>
      <c r="B105" s="1026">
        <v>20</v>
      </c>
      <c r="C105" s="1029" t="s">
        <v>872</v>
      </c>
      <c r="D105" s="1032"/>
      <c r="E105" s="1032"/>
      <c r="F105" s="1032"/>
      <c r="G105" s="1032"/>
      <c r="H105" s="60" t="s">
        <v>76</v>
      </c>
      <c r="I105" s="398"/>
      <c r="J105" s="386"/>
      <c r="K105" s="386"/>
      <c r="L105" s="386"/>
      <c r="M105" s="386"/>
      <c r="N105" s="386"/>
      <c r="O105" s="387"/>
    </row>
    <row r="106" spans="1:15" ht="16.5" customHeight="1">
      <c r="A106" s="545"/>
      <c r="B106" s="1027"/>
      <c r="C106" s="1030"/>
      <c r="D106" s="1033"/>
      <c r="E106" s="1033"/>
      <c r="F106" s="1033"/>
      <c r="G106" s="1033"/>
      <c r="H106" s="61" t="s">
        <v>77</v>
      </c>
      <c r="I106" s="399"/>
      <c r="J106" s="388"/>
      <c r="K106" s="388"/>
      <c r="L106" s="388"/>
      <c r="M106" s="388"/>
      <c r="N106" s="388"/>
      <c r="O106" s="389"/>
    </row>
    <row r="107" spans="1:15" ht="16.5" customHeight="1">
      <c r="A107" s="545"/>
      <c r="B107" s="1027"/>
      <c r="C107" s="1030"/>
      <c r="D107" s="1033"/>
      <c r="E107" s="1033"/>
      <c r="F107" s="1033"/>
      <c r="G107" s="1033"/>
      <c r="H107" s="61" t="s">
        <v>695</v>
      </c>
      <c r="I107" s="399"/>
      <c r="J107" s="388"/>
      <c r="K107" s="388"/>
      <c r="L107" s="540"/>
      <c r="M107" s="388"/>
      <c r="N107" s="540"/>
      <c r="O107" s="389"/>
    </row>
    <row r="108" spans="1:15" ht="16.5" customHeight="1" thickBot="1">
      <c r="A108" s="545"/>
      <c r="B108" s="1027"/>
      <c r="C108" s="1030"/>
      <c r="D108" s="1033"/>
      <c r="E108" s="1033"/>
      <c r="F108" s="1033"/>
      <c r="G108" s="1033"/>
      <c r="H108" s="298" t="s">
        <v>23</v>
      </c>
      <c r="I108" s="404"/>
      <c r="J108" s="390"/>
      <c r="K108" s="390"/>
      <c r="L108" s="390"/>
      <c r="M108" s="390"/>
      <c r="N108" s="541"/>
      <c r="O108" s="393"/>
    </row>
    <row r="109" spans="1:256" s="37" customFormat="1" ht="16.5" customHeight="1" thickBot="1">
      <c r="A109" s="545"/>
      <c r="B109" s="1028"/>
      <c r="C109" s="1031"/>
      <c r="D109" s="1034"/>
      <c r="E109" s="1034"/>
      <c r="F109" s="1034"/>
      <c r="G109" s="1034"/>
      <c r="H109" s="542" t="s">
        <v>562</v>
      </c>
      <c r="I109" s="400"/>
      <c r="J109" s="390"/>
      <c r="K109" s="390"/>
      <c r="L109" s="394"/>
      <c r="M109" s="394"/>
      <c r="N109" s="543"/>
      <c r="O109" s="544"/>
      <c r="P109" s="538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15" ht="16.5" customHeight="1">
      <c r="A110" s="545"/>
      <c r="B110" s="1026">
        <v>21</v>
      </c>
      <c r="C110" s="1029" t="s">
        <v>873</v>
      </c>
      <c r="D110" s="1032"/>
      <c r="E110" s="1032"/>
      <c r="F110" s="1032"/>
      <c r="G110" s="1032"/>
      <c r="H110" s="60" t="s">
        <v>76</v>
      </c>
      <c r="I110" s="398"/>
      <c r="J110" s="386"/>
      <c r="K110" s="386"/>
      <c r="L110" s="386"/>
      <c r="M110" s="386"/>
      <c r="N110" s="386"/>
      <c r="O110" s="387"/>
    </row>
    <row r="111" spans="1:15" ht="16.5" customHeight="1">
      <c r="A111" s="545"/>
      <c r="B111" s="1027"/>
      <c r="C111" s="1030"/>
      <c r="D111" s="1033"/>
      <c r="E111" s="1033"/>
      <c r="F111" s="1033"/>
      <c r="G111" s="1033"/>
      <c r="H111" s="61" t="s">
        <v>77</v>
      </c>
      <c r="I111" s="399"/>
      <c r="J111" s="388"/>
      <c r="K111" s="388"/>
      <c r="L111" s="388"/>
      <c r="M111" s="388"/>
      <c r="N111" s="388"/>
      <c r="O111" s="389"/>
    </row>
    <row r="112" spans="1:15" ht="16.5" customHeight="1">
      <c r="A112" s="545"/>
      <c r="B112" s="1027"/>
      <c r="C112" s="1030"/>
      <c r="D112" s="1033"/>
      <c r="E112" s="1033"/>
      <c r="F112" s="1033"/>
      <c r="G112" s="1033"/>
      <c r="H112" s="61" t="s">
        <v>695</v>
      </c>
      <c r="I112" s="399"/>
      <c r="J112" s="388"/>
      <c r="K112" s="388"/>
      <c r="L112" s="540"/>
      <c r="M112" s="388"/>
      <c r="N112" s="540"/>
      <c r="O112" s="389"/>
    </row>
    <row r="113" spans="1:15" ht="16.5" customHeight="1" thickBot="1">
      <c r="A113" s="545"/>
      <c r="B113" s="1027"/>
      <c r="C113" s="1030"/>
      <c r="D113" s="1033"/>
      <c r="E113" s="1033"/>
      <c r="F113" s="1033"/>
      <c r="G113" s="1033"/>
      <c r="H113" s="298" t="s">
        <v>23</v>
      </c>
      <c r="I113" s="404"/>
      <c r="J113" s="390"/>
      <c r="K113" s="390"/>
      <c r="L113" s="390"/>
      <c r="M113" s="390"/>
      <c r="N113" s="541"/>
      <c r="O113" s="393"/>
    </row>
    <row r="114" spans="1:256" s="37" customFormat="1" ht="16.5" customHeight="1" thickBot="1">
      <c r="A114" s="545"/>
      <c r="B114" s="1028"/>
      <c r="C114" s="1031"/>
      <c r="D114" s="1034"/>
      <c r="E114" s="1034"/>
      <c r="F114" s="1034"/>
      <c r="G114" s="1034"/>
      <c r="H114" s="542" t="s">
        <v>562</v>
      </c>
      <c r="I114" s="400"/>
      <c r="J114" s="390"/>
      <c r="K114" s="390"/>
      <c r="L114" s="394"/>
      <c r="M114" s="394"/>
      <c r="N114" s="543"/>
      <c r="O114" s="544"/>
      <c r="P114" s="538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15" ht="16.5" customHeight="1">
      <c r="A115" s="545"/>
      <c r="B115" s="1026">
        <v>22</v>
      </c>
      <c r="C115" s="1029" t="s">
        <v>874</v>
      </c>
      <c r="D115" s="1032"/>
      <c r="E115" s="1032"/>
      <c r="F115" s="1032"/>
      <c r="G115" s="1032"/>
      <c r="H115" s="60" t="s">
        <v>76</v>
      </c>
      <c r="I115" s="398"/>
      <c r="J115" s="386"/>
      <c r="K115" s="386"/>
      <c r="L115" s="386"/>
      <c r="M115" s="386"/>
      <c r="N115" s="386"/>
      <c r="O115" s="387"/>
    </row>
    <row r="116" spans="1:15" ht="16.5" customHeight="1">
      <c r="A116" s="545"/>
      <c r="B116" s="1027"/>
      <c r="C116" s="1030"/>
      <c r="D116" s="1033"/>
      <c r="E116" s="1033"/>
      <c r="F116" s="1033"/>
      <c r="G116" s="1033"/>
      <c r="H116" s="61" t="s">
        <v>77</v>
      </c>
      <c r="I116" s="399"/>
      <c r="J116" s="388"/>
      <c r="K116" s="388"/>
      <c r="L116" s="388"/>
      <c r="M116" s="388"/>
      <c r="N116" s="388"/>
      <c r="O116" s="389"/>
    </row>
    <row r="117" spans="1:15" ht="16.5" customHeight="1">
      <c r="A117" s="545"/>
      <c r="B117" s="1027"/>
      <c r="C117" s="1030"/>
      <c r="D117" s="1033"/>
      <c r="E117" s="1033"/>
      <c r="F117" s="1033"/>
      <c r="G117" s="1033"/>
      <c r="H117" s="61" t="s">
        <v>695</v>
      </c>
      <c r="I117" s="399"/>
      <c r="J117" s="388"/>
      <c r="K117" s="388"/>
      <c r="L117" s="540"/>
      <c r="M117" s="388"/>
      <c r="N117" s="540"/>
      <c r="O117" s="389"/>
    </row>
    <row r="118" spans="1:15" ht="16.5" customHeight="1" thickBot="1">
      <c r="A118" s="545"/>
      <c r="B118" s="1027"/>
      <c r="C118" s="1030"/>
      <c r="D118" s="1033"/>
      <c r="E118" s="1033"/>
      <c r="F118" s="1033"/>
      <c r="G118" s="1033"/>
      <c r="H118" s="298" t="s">
        <v>23</v>
      </c>
      <c r="I118" s="404"/>
      <c r="J118" s="390"/>
      <c r="K118" s="390"/>
      <c r="L118" s="390"/>
      <c r="M118" s="390"/>
      <c r="N118" s="541"/>
      <c r="O118" s="393"/>
    </row>
    <row r="119" spans="1:256" s="37" customFormat="1" ht="16.5" customHeight="1" thickBot="1">
      <c r="A119" s="545"/>
      <c r="B119" s="1028"/>
      <c r="C119" s="1031"/>
      <c r="D119" s="1034"/>
      <c r="E119" s="1034"/>
      <c r="F119" s="1034"/>
      <c r="G119" s="1034"/>
      <c r="H119" s="542" t="s">
        <v>562</v>
      </c>
      <c r="I119" s="400"/>
      <c r="J119" s="390"/>
      <c r="K119" s="390"/>
      <c r="L119" s="394"/>
      <c r="M119" s="394"/>
      <c r="N119" s="543"/>
      <c r="O119" s="544"/>
      <c r="P119" s="538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15" ht="16.5" customHeight="1">
      <c r="A120" s="545"/>
      <c r="B120" s="1026">
        <v>23</v>
      </c>
      <c r="C120" s="1029" t="s">
        <v>875</v>
      </c>
      <c r="D120" s="1032"/>
      <c r="E120" s="1032"/>
      <c r="F120" s="1032"/>
      <c r="G120" s="1032"/>
      <c r="H120" s="60" t="s">
        <v>76</v>
      </c>
      <c r="I120" s="398"/>
      <c r="J120" s="386"/>
      <c r="K120" s="386"/>
      <c r="L120" s="386"/>
      <c r="M120" s="386"/>
      <c r="N120" s="386"/>
      <c r="O120" s="387"/>
    </row>
    <row r="121" spans="1:15" ht="16.5" customHeight="1">
      <c r="A121" s="545"/>
      <c r="B121" s="1027"/>
      <c r="C121" s="1030"/>
      <c r="D121" s="1033"/>
      <c r="E121" s="1033"/>
      <c r="F121" s="1033"/>
      <c r="G121" s="1033"/>
      <c r="H121" s="61" t="s">
        <v>77</v>
      </c>
      <c r="I121" s="399"/>
      <c r="J121" s="388"/>
      <c r="K121" s="388"/>
      <c r="L121" s="388"/>
      <c r="M121" s="388"/>
      <c r="N121" s="388"/>
      <c r="O121" s="389"/>
    </row>
    <row r="122" spans="1:15" ht="16.5" customHeight="1">
      <c r="A122" s="545"/>
      <c r="B122" s="1027"/>
      <c r="C122" s="1030"/>
      <c r="D122" s="1033"/>
      <c r="E122" s="1033"/>
      <c r="F122" s="1033"/>
      <c r="G122" s="1033"/>
      <c r="H122" s="61" t="s">
        <v>695</v>
      </c>
      <c r="I122" s="399"/>
      <c r="J122" s="388"/>
      <c r="K122" s="388"/>
      <c r="L122" s="540"/>
      <c r="M122" s="388"/>
      <c r="N122" s="540"/>
      <c r="O122" s="389"/>
    </row>
    <row r="123" spans="1:15" ht="16.5" customHeight="1" thickBot="1">
      <c r="A123" s="545"/>
      <c r="B123" s="1027"/>
      <c r="C123" s="1030"/>
      <c r="D123" s="1033"/>
      <c r="E123" s="1033"/>
      <c r="F123" s="1033"/>
      <c r="G123" s="1033"/>
      <c r="H123" s="298" t="s">
        <v>23</v>
      </c>
      <c r="I123" s="404"/>
      <c r="J123" s="390"/>
      <c r="K123" s="390"/>
      <c r="L123" s="390"/>
      <c r="M123" s="390"/>
      <c r="N123" s="541"/>
      <c r="O123" s="393"/>
    </row>
    <row r="124" spans="1:256" s="37" customFormat="1" ht="16.5" customHeight="1" thickBot="1">
      <c r="A124" s="545"/>
      <c r="B124" s="1028"/>
      <c r="C124" s="1031"/>
      <c r="D124" s="1034"/>
      <c r="E124" s="1034"/>
      <c r="F124" s="1034"/>
      <c r="G124" s="1034"/>
      <c r="H124" s="542" t="s">
        <v>562</v>
      </c>
      <c r="I124" s="400"/>
      <c r="J124" s="390"/>
      <c r="K124" s="390"/>
      <c r="L124" s="394"/>
      <c r="M124" s="394"/>
      <c r="N124" s="543"/>
      <c r="O124" s="544"/>
      <c r="P124" s="538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15" ht="16.5" customHeight="1">
      <c r="A125" s="545"/>
      <c r="B125" s="1026">
        <v>24</v>
      </c>
      <c r="C125" s="1029" t="s">
        <v>876</v>
      </c>
      <c r="D125" s="1032"/>
      <c r="E125" s="1032"/>
      <c r="F125" s="1032"/>
      <c r="G125" s="1032"/>
      <c r="H125" s="60" t="s">
        <v>76</v>
      </c>
      <c r="I125" s="398"/>
      <c r="J125" s="386"/>
      <c r="K125" s="386"/>
      <c r="L125" s="386"/>
      <c r="M125" s="386"/>
      <c r="N125" s="386"/>
      <c r="O125" s="387"/>
    </row>
    <row r="126" spans="1:15" ht="16.5" customHeight="1">
      <c r="A126" s="545"/>
      <c r="B126" s="1027"/>
      <c r="C126" s="1030"/>
      <c r="D126" s="1033"/>
      <c r="E126" s="1033"/>
      <c r="F126" s="1033"/>
      <c r="G126" s="1033"/>
      <c r="H126" s="61" t="s">
        <v>77</v>
      </c>
      <c r="I126" s="399"/>
      <c r="J126" s="388"/>
      <c r="K126" s="388"/>
      <c r="L126" s="388"/>
      <c r="M126" s="388"/>
      <c r="N126" s="388"/>
      <c r="O126" s="389"/>
    </row>
    <row r="127" spans="1:15" ht="16.5" customHeight="1">
      <c r="A127" s="545"/>
      <c r="B127" s="1027"/>
      <c r="C127" s="1030"/>
      <c r="D127" s="1033"/>
      <c r="E127" s="1033"/>
      <c r="F127" s="1033"/>
      <c r="G127" s="1033"/>
      <c r="H127" s="61" t="s">
        <v>695</v>
      </c>
      <c r="I127" s="399"/>
      <c r="J127" s="388"/>
      <c r="K127" s="388"/>
      <c r="L127" s="540"/>
      <c r="M127" s="388"/>
      <c r="N127" s="540"/>
      <c r="O127" s="389"/>
    </row>
    <row r="128" spans="1:15" ht="16.5" customHeight="1" thickBot="1">
      <c r="A128" s="545"/>
      <c r="B128" s="1027"/>
      <c r="C128" s="1030"/>
      <c r="D128" s="1033"/>
      <c r="E128" s="1033"/>
      <c r="F128" s="1033"/>
      <c r="G128" s="1033"/>
      <c r="H128" s="298" t="s">
        <v>23</v>
      </c>
      <c r="I128" s="404"/>
      <c r="J128" s="390"/>
      <c r="K128" s="390"/>
      <c r="L128" s="390"/>
      <c r="M128" s="390"/>
      <c r="N128" s="541"/>
      <c r="O128" s="393"/>
    </row>
    <row r="129" spans="1:256" s="37" customFormat="1" ht="16.5" customHeight="1" thickBot="1">
      <c r="A129" s="545"/>
      <c r="B129" s="1028"/>
      <c r="C129" s="1031"/>
      <c r="D129" s="1034"/>
      <c r="E129" s="1034"/>
      <c r="F129" s="1034"/>
      <c r="G129" s="1034"/>
      <c r="H129" s="542" t="s">
        <v>562</v>
      </c>
      <c r="I129" s="400"/>
      <c r="J129" s="390"/>
      <c r="K129" s="390"/>
      <c r="L129" s="394"/>
      <c r="M129" s="394"/>
      <c r="N129" s="543"/>
      <c r="O129" s="544"/>
      <c r="P129" s="538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15" ht="16.5" customHeight="1">
      <c r="A130" s="545"/>
      <c r="B130" s="1026">
        <v>25</v>
      </c>
      <c r="C130" s="1029" t="s">
        <v>877</v>
      </c>
      <c r="D130" s="1032"/>
      <c r="E130" s="1032"/>
      <c r="F130" s="1032"/>
      <c r="G130" s="1032"/>
      <c r="H130" s="60" t="s">
        <v>76</v>
      </c>
      <c r="I130" s="398"/>
      <c r="J130" s="386"/>
      <c r="K130" s="386"/>
      <c r="L130" s="386"/>
      <c r="M130" s="386"/>
      <c r="N130" s="386"/>
      <c r="O130" s="387"/>
    </row>
    <row r="131" spans="1:15" ht="16.5" customHeight="1">
      <c r="A131" s="545"/>
      <c r="B131" s="1027"/>
      <c r="C131" s="1030"/>
      <c r="D131" s="1033"/>
      <c r="E131" s="1033"/>
      <c r="F131" s="1033"/>
      <c r="G131" s="1033"/>
      <c r="H131" s="61" t="s">
        <v>77</v>
      </c>
      <c r="I131" s="399"/>
      <c r="J131" s="388"/>
      <c r="K131" s="388"/>
      <c r="L131" s="388"/>
      <c r="M131" s="388"/>
      <c r="N131" s="388"/>
      <c r="O131" s="389"/>
    </row>
    <row r="132" spans="1:15" ht="16.5" customHeight="1">
      <c r="A132" s="545"/>
      <c r="B132" s="1027"/>
      <c r="C132" s="1030"/>
      <c r="D132" s="1033"/>
      <c r="E132" s="1033"/>
      <c r="F132" s="1033"/>
      <c r="G132" s="1033"/>
      <c r="H132" s="61" t="s">
        <v>695</v>
      </c>
      <c r="I132" s="399"/>
      <c r="J132" s="388"/>
      <c r="K132" s="388"/>
      <c r="L132" s="540"/>
      <c r="M132" s="388"/>
      <c r="N132" s="540"/>
      <c r="O132" s="389"/>
    </row>
    <row r="133" spans="1:15" ht="16.5" customHeight="1" thickBot="1">
      <c r="A133" s="545"/>
      <c r="B133" s="1027"/>
      <c r="C133" s="1030"/>
      <c r="D133" s="1033"/>
      <c r="E133" s="1033"/>
      <c r="F133" s="1033"/>
      <c r="G133" s="1033"/>
      <c r="H133" s="298" t="s">
        <v>23</v>
      </c>
      <c r="I133" s="404"/>
      <c r="J133" s="390"/>
      <c r="K133" s="390"/>
      <c r="L133" s="390"/>
      <c r="M133" s="390"/>
      <c r="N133" s="541"/>
      <c r="O133" s="393"/>
    </row>
    <row r="134" spans="1:256" s="37" customFormat="1" ht="16.5" customHeight="1" thickBot="1">
      <c r="A134" s="545"/>
      <c r="B134" s="1028"/>
      <c r="C134" s="1031"/>
      <c r="D134" s="1034"/>
      <c r="E134" s="1034"/>
      <c r="F134" s="1034"/>
      <c r="G134" s="1034"/>
      <c r="H134" s="542" t="s">
        <v>562</v>
      </c>
      <c r="I134" s="400"/>
      <c r="J134" s="390"/>
      <c r="K134" s="390"/>
      <c r="L134" s="394"/>
      <c r="M134" s="394"/>
      <c r="N134" s="543"/>
      <c r="O134" s="544"/>
      <c r="P134" s="538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15" ht="16.5" customHeight="1">
      <c r="A135" s="545"/>
      <c r="B135" s="1026">
        <v>26</v>
      </c>
      <c r="C135" s="1029" t="s">
        <v>878</v>
      </c>
      <c r="D135" s="1032"/>
      <c r="E135" s="1032"/>
      <c r="F135" s="1032"/>
      <c r="G135" s="1032"/>
      <c r="H135" s="60" t="s">
        <v>76</v>
      </c>
      <c r="I135" s="398"/>
      <c r="J135" s="386"/>
      <c r="K135" s="386"/>
      <c r="L135" s="386"/>
      <c r="M135" s="386"/>
      <c r="N135" s="386"/>
      <c r="O135" s="387"/>
    </row>
    <row r="136" spans="1:15" ht="16.5" customHeight="1">
      <c r="A136" s="545"/>
      <c r="B136" s="1027"/>
      <c r="C136" s="1030"/>
      <c r="D136" s="1033"/>
      <c r="E136" s="1033"/>
      <c r="F136" s="1033"/>
      <c r="G136" s="1033"/>
      <c r="H136" s="61" t="s">
        <v>77</v>
      </c>
      <c r="I136" s="399"/>
      <c r="J136" s="388"/>
      <c r="K136" s="388"/>
      <c r="L136" s="388"/>
      <c r="M136" s="388"/>
      <c r="N136" s="388"/>
      <c r="O136" s="389"/>
    </row>
    <row r="137" spans="1:15" ht="16.5" customHeight="1">
      <c r="A137" s="545"/>
      <c r="B137" s="1027"/>
      <c r="C137" s="1030"/>
      <c r="D137" s="1033"/>
      <c r="E137" s="1033"/>
      <c r="F137" s="1033"/>
      <c r="G137" s="1033"/>
      <c r="H137" s="61" t="s">
        <v>695</v>
      </c>
      <c r="I137" s="399"/>
      <c r="J137" s="388"/>
      <c r="K137" s="388"/>
      <c r="L137" s="540"/>
      <c r="M137" s="388"/>
      <c r="N137" s="540"/>
      <c r="O137" s="389"/>
    </row>
    <row r="138" spans="1:15" ht="16.5" customHeight="1" thickBot="1">
      <c r="A138" s="545"/>
      <c r="B138" s="1027"/>
      <c r="C138" s="1030"/>
      <c r="D138" s="1033"/>
      <c r="E138" s="1033"/>
      <c r="F138" s="1033"/>
      <c r="G138" s="1033"/>
      <c r="H138" s="298" t="s">
        <v>23</v>
      </c>
      <c r="I138" s="404"/>
      <c r="J138" s="390"/>
      <c r="K138" s="390"/>
      <c r="L138" s="390"/>
      <c r="M138" s="390"/>
      <c r="N138" s="541"/>
      <c r="O138" s="393"/>
    </row>
    <row r="139" spans="1:256" s="37" customFormat="1" ht="16.5" customHeight="1" thickBot="1">
      <c r="A139" s="545"/>
      <c r="B139" s="1028"/>
      <c r="C139" s="1031"/>
      <c r="D139" s="1034"/>
      <c r="E139" s="1034"/>
      <c r="F139" s="1034"/>
      <c r="G139" s="1034"/>
      <c r="H139" s="542" t="s">
        <v>562</v>
      </c>
      <c r="I139" s="400"/>
      <c r="J139" s="390"/>
      <c r="K139" s="390"/>
      <c r="L139" s="394"/>
      <c r="M139" s="394"/>
      <c r="N139" s="543"/>
      <c r="O139" s="544"/>
      <c r="P139" s="538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15" ht="16.5" customHeight="1">
      <c r="A140" s="545"/>
      <c r="B140" s="1026">
        <v>27</v>
      </c>
      <c r="C140" s="1029" t="s">
        <v>907</v>
      </c>
      <c r="D140" s="1032"/>
      <c r="E140" s="1032"/>
      <c r="F140" s="1032"/>
      <c r="G140" s="1032"/>
      <c r="H140" s="60" t="s">
        <v>76</v>
      </c>
      <c r="I140" s="398"/>
      <c r="J140" s="386"/>
      <c r="K140" s="386"/>
      <c r="L140" s="386"/>
      <c r="M140" s="386"/>
      <c r="N140" s="386"/>
      <c r="O140" s="387"/>
    </row>
    <row r="141" spans="1:15" ht="16.5" customHeight="1">
      <c r="A141" s="545"/>
      <c r="B141" s="1027"/>
      <c r="C141" s="1030"/>
      <c r="D141" s="1033"/>
      <c r="E141" s="1033"/>
      <c r="F141" s="1033"/>
      <c r="G141" s="1033"/>
      <c r="H141" s="61" t="s">
        <v>77</v>
      </c>
      <c r="I141" s="399"/>
      <c r="J141" s="388"/>
      <c r="K141" s="388"/>
      <c r="L141" s="388"/>
      <c r="M141" s="388"/>
      <c r="N141" s="388"/>
      <c r="O141" s="389"/>
    </row>
    <row r="142" spans="1:15" ht="16.5" customHeight="1">
      <c r="A142" s="545"/>
      <c r="B142" s="1027"/>
      <c r="C142" s="1030"/>
      <c r="D142" s="1033"/>
      <c r="E142" s="1033"/>
      <c r="F142" s="1033"/>
      <c r="G142" s="1033"/>
      <c r="H142" s="61" t="s">
        <v>695</v>
      </c>
      <c r="I142" s="399"/>
      <c r="J142" s="388"/>
      <c r="K142" s="388"/>
      <c r="L142" s="540"/>
      <c r="M142" s="388"/>
      <c r="N142" s="540"/>
      <c r="O142" s="389"/>
    </row>
    <row r="143" spans="1:15" ht="16.5" customHeight="1" thickBot="1">
      <c r="A143" s="545"/>
      <c r="B143" s="1027"/>
      <c r="C143" s="1030"/>
      <c r="D143" s="1033"/>
      <c r="E143" s="1033"/>
      <c r="F143" s="1033"/>
      <c r="G143" s="1033"/>
      <c r="H143" s="298" t="s">
        <v>23</v>
      </c>
      <c r="I143" s="404"/>
      <c r="J143" s="390"/>
      <c r="K143" s="390"/>
      <c r="L143" s="390"/>
      <c r="M143" s="390"/>
      <c r="N143" s="541"/>
      <c r="O143" s="393"/>
    </row>
    <row r="144" spans="1:256" s="37" customFormat="1" ht="16.5" customHeight="1" thickBot="1">
      <c r="A144" s="545"/>
      <c r="B144" s="1028"/>
      <c r="C144" s="1031"/>
      <c r="D144" s="1034"/>
      <c r="E144" s="1034"/>
      <c r="F144" s="1034"/>
      <c r="G144" s="1034"/>
      <c r="H144" s="542" t="s">
        <v>562</v>
      </c>
      <c r="I144" s="400"/>
      <c r="J144" s="390"/>
      <c r="K144" s="390"/>
      <c r="L144" s="394"/>
      <c r="M144" s="394"/>
      <c r="N144" s="543"/>
      <c r="O144" s="544"/>
      <c r="P144" s="538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15" ht="16.5" customHeight="1">
      <c r="A145" s="545"/>
      <c r="B145" s="1026">
        <v>28</v>
      </c>
      <c r="C145" s="1029" t="s">
        <v>879</v>
      </c>
      <c r="D145" s="1032"/>
      <c r="E145" s="1032"/>
      <c r="F145" s="1032"/>
      <c r="G145" s="1032"/>
      <c r="H145" s="60" t="s">
        <v>76</v>
      </c>
      <c r="I145" s="398"/>
      <c r="J145" s="386"/>
      <c r="K145" s="386"/>
      <c r="L145" s="386"/>
      <c r="M145" s="386"/>
      <c r="N145" s="386"/>
      <c r="O145" s="387"/>
    </row>
    <row r="146" spans="1:15" ht="16.5" customHeight="1">
      <c r="A146" s="545"/>
      <c r="B146" s="1027"/>
      <c r="C146" s="1030"/>
      <c r="D146" s="1033"/>
      <c r="E146" s="1033"/>
      <c r="F146" s="1033"/>
      <c r="G146" s="1033"/>
      <c r="H146" s="61" t="s">
        <v>77</v>
      </c>
      <c r="I146" s="399"/>
      <c r="J146" s="388"/>
      <c r="K146" s="388"/>
      <c r="L146" s="388"/>
      <c r="M146" s="388"/>
      <c r="N146" s="388"/>
      <c r="O146" s="389"/>
    </row>
    <row r="147" spans="1:15" ht="16.5" customHeight="1">
      <c r="A147" s="545"/>
      <c r="B147" s="1027"/>
      <c r="C147" s="1030"/>
      <c r="D147" s="1033"/>
      <c r="E147" s="1033"/>
      <c r="F147" s="1033"/>
      <c r="G147" s="1033"/>
      <c r="H147" s="61" t="s">
        <v>695</v>
      </c>
      <c r="I147" s="399"/>
      <c r="J147" s="388"/>
      <c r="K147" s="388"/>
      <c r="L147" s="540"/>
      <c r="M147" s="388"/>
      <c r="N147" s="540"/>
      <c r="O147" s="389"/>
    </row>
    <row r="148" spans="1:15" ht="16.5" customHeight="1" thickBot="1">
      <c r="A148" s="545"/>
      <c r="B148" s="1027"/>
      <c r="C148" s="1030"/>
      <c r="D148" s="1033"/>
      <c r="E148" s="1033"/>
      <c r="F148" s="1033"/>
      <c r="G148" s="1033"/>
      <c r="H148" s="298" t="s">
        <v>23</v>
      </c>
      <c r="I148" s="404"/>
      <c r="J148" s="390"/>
      <c r="K148" s="390"/>
      <c r="L148" s="390"/>
      <c r="M148" s="390"/>
      <c r="N148" s="541"/>
      <c r="O148" s="393"/>
    </row>
    <row r="149" spans="1:256" s="37" customFormat="1" ht="16.5" customHeight="1" thickBot="1">
      <c r="A149" s="545"/>
      <c r="B149" s="1028"/>
      <c r="C149" s="1031"/>
      <c r="D149" s="1034"/>
      <c r="E149" s="1034"/>
      <c r="F149" s="1034"/>
      <c r="G149" s="1034"/>
      <c r="H149" s="542" t="s">
        <v>562</v>
      </c>
      <c r="I149" s="400"/>
      <c r="J149" s="390"/>
      <c r="K149" s="390"/>
      <c r="L149" s="394"/>
      <c r="M149" s="394"/>
      <c r="N149" s="543"/>
      <c r="O149" s="544"/>
      <c r="P149" s="538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15" ht="16.5" customHeight="1">
      <c r="A150" s="545"/>
      <c r="B150" s="1026">
        <v>29</v>
      </c>
      <c r="C150" s="1029" t="s">
        <v>880</v>
      </c>
      <c r="D150" s="1032"/>
      <c r="E150" s="1032"/>
      <c r="F150" s="1032"/>
      <c r="G150" s="1032"/>
      <c r="H150" s="60" t="s">
        <v>76</v>
      </c>
      <c r="I150" s="398"/>
      <c r="J150" s="386"/>
      <c r="K150" s="386"/>
      <c r="L150" s="386"/>
      <c r="M150" s="386"/>
      <c r="N150" s="386"/>
      <c r="O150" s="387"/>
    </row>
    <row r="151" spans="1:15" ht="16.5" customHeight="1">
      <c r="A151" s="545"/>
      <c r="B151" s="1027"/>
      <c r="C151" s="1030"/>
      <c r="D151" s="1033"/>
      <c r="E151" s="1033"/>
      <c r="F151" s="1033"/>
      <c r="G151" s="1033"/>
      <c r="H151" s="61" t="s">
        <v>77</v>
      </c>
      <c r="I151" s="399"/>
      <c r="J151" s="388"/>
      <c r="K151" s="388"/>
      <c r="L151" s="388"/>
      <c r="M151" s="388"/>
      <c r="N151" s="388"/>
      <c r="O151" s="389"/>
    </row>
    <row r="152" spans="1:15" ht="16.5" customHeight="1">
      <c r="A152" s="545"/>
      <c r="B152" s="1027"/>
      <c r="C152" s="1030"/>
      <c r="D152" s="1033"/>
      <c r="E152" s="1033"/>
      <c r="F152" s="1033"/>
      <c r="G152" s="1033"/>
      <c r="H152" s="61" t="s">
        <v>695</v>
      </c>
      <c r="I152" s="399"/>
      <c r="J152" s="388"/>
      <c r="K152" s="388"/>
      <c r="L152" s="540"/>
      <c r="M152" s="388"/>
      <c r="N152" s="540"/>
      <c r="O152" s="389"/>
    </row>
    <row r="153" spans="1:15" ht="16.5" customHeight="1" thickBot="1">
      <c r="A153" s="545"/>
      <c r="B153" s="1027"/>
      <c r="C153" s="1030"/>
      <c r="D153" s="1033"/>
      <c r="E153" s="1033"/>
      <c r="F153" s="1033"/>
      <c r="G153" s="1033"/>
      <c r="H153" s="298" t="s">
        <v>23</v>
      </c>
      <c r="I153" s="404"/>
      <c r="J153" s="390"/>
      <c r="K153" s="390"/>
      <c r="L153" s="390"/>
      <c r="M153" s="390"/>
      <c r="N153" s="541"/>
      <c r="O153" s="393"/>
    </row>
    <row r="154" spans="1:256" s="37" customFormat="1" ht="16.5" customHeight="1" thickBot="1">
      <c r="A154" s="545"/>
      <c r="B154" s="1028"/>
      <c r="C154" s="1031"/>
      <c r="D154" s="1034"/>
      <c r="E154" s="1034"/>
      <c r="F154" s="1034"/>
      <c r="G154" s="1034"/>
      <c r="H154" s="542" t="s">
        <v>562</v>
      </c>
      <c r="I154" s="400"/>
      <c r="J154" s="390"/>
      <c r="K154" s="390"/>
      <c r="L154" s="394"/>
      <c r="M154" s="394"/>
      <c r="N154" s="543"/>
      <c r="O154" s="544"/>
      <c r="P154" s="538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15" ht="16.5" customHeight="1">
      <c r="A155" s="545"/>
      <c r="B155" s="1026">
        <v>30</v>
      </c>
      <c r="C155" s="1029" t="s">
        <v>881</v>
      </c>
      <c r="D155" s="1032"/>
      <c r="E155" s="1032"/>
      <c r="F155" s="1032"/>
      <c r="G155" s="1032"/>
      <c r="H155" s="60" t="s">
        <v>76</v>
      </c>
      <c r="I155" s="398"/>
      <c r="J155" s="386"/>
      <c r="K155" s="386"/>
      <c r="L155" s="386"/>
      <c r="M155" s="386"/>
      <c r="N155" s="386"/>
      <c r="O155" s="387"/>
    </row>
    <row r="156" spans="1:15" ht="16.5" customHeight="1">
      <c r="A156" s="545"/>
      <c r="B156" s="1027"/>
      <c r="C156" s="1030"/>
      <c r="D156" s="1033"/>
      <c r="E156" s="1033"/>
      <c r="F156" s="1033"/>
      <c r="G156" s="1033"/>
      <c r="H156" s="61" t="s">
        <v>77</v>
      </c>
      <c r="I156" s="399"/>
      <c r="J156" s="388"/>
      <c r="K156" s="388"/>
      <c r="L156" s="388"/>
      <c r="M156" s="388"/>
      <c r="N156" s="388"/>
      <c r="O156" s="389"/>
    </row>
    <row r="157" spans="1:15" ht="16.5" customHeight="1">
      <c r="A157" s="545"/>
      <c r="B157" s="1027"/>
      <c r="C157" s="1030"/>
      <c r="D157" s="1033"/>
      <c r="E157" s="1033"/>
      <c r="F157" s="1033"/>
      <c r="G157" s="1033"/>
      <c r="H157" s="61" t="s">
        <v>695</v>
      </c>
      <c r="I157" s="399"/>
      <c r="J157" s="388"/>
      <c r="K157" s="388"/>
      <c r="L157" s="540"/>
      <c r="M157" s="388"/>
      <c r="N157" s="540"/>
      <c r="O157" s="389"/>
    </row>
    <row r="158" spans="1:15" ht="16.5" customHeight="1" thickBot="1">
      <c r="A158" s="545"/>
      <c r="B158" s="1027"/>
      <c r="C158" s="1030"/>
      <c r="D158" s="1033"/>
      <c r="E158" s="1033"/>
      <c r="F158" s="1033"/>
      <c r="G158" s="1033"/>
      <c r="H158" s="298" t="s">
        <v>23</v>
      </c>
      <c r="I158" s="404"/>
      <c r="J158" s="390"/>
      <c r="K158" s="390"/>
      <c r="L158" s="390"/>
      <c r="M158" s="390"/>
      <c r="N158" s="541"/>
      <c r="O158" s="393"/>
    </row>
    <row r="159" spans="1:256" s="37" customFormat="1" ht="16.5" customHeight="1" thickBot="1">
      <c r="A159" s="545"/>
      <c r="B159" s="1028"/>
      <c r="C159" s="1031"/>
      <c r="D159" s="1034"/>
      <c r="E159" s="1034"/>
      <c r="F159" s="1034"/>
      <c r="G159" s="1034"/>
      <c r="H159" s="542" t="s">
        <v>562</v>
      </c>
      <c r="I159" s="400"/>
      <c r="J159" s="390"/>
      <c r="K159" s="390"/>
      <c r="L159" s="394"/>
      <c r="M159" s="394"/>
      <c r="N159" s="543"/>
      <c r="O159" s="544"/>
      <c r="P159" s="538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15" ht="16.5" customHeight="1">
      <c r="A160" s="545"/>
      <c r="B160" s="1026">
        <v>31</v>
      </c>
      <c r="C160" s="1029" t="s">
        <v>882</v>
      </c>
      <c r="D160" s="1032"/>
      <c r="E160" s="1032"/>
      <c r="F160" s="1032"/>
      <c r="G160" s="1032"/>
      <c r="H160" s="60" t="s">
        <v>76</v>
      </c>
      <c r="I160" s="398"/>
      <c r="J160" s="386"/>
      <c r="K160" s="386"/>
      <c r="L160" s="386"/>
      <c r="M160" s="386"/>
      <c r="N160" s="386"/>
      <c r="O160" s="387"/>
    </row>
    <row r="161" spans="1:15" ht="16.5" customHeight="1">
      <c r="A161" s="545"/>
      <c r="B161" s="1027"/>
      <c r="C161" s="1030"/>
      <c r="D161" s="1033"/>
      <c r="E161" s="1033"/>
      <c r="F161" s="1033"/>
      <c r="G161" s="1033"/>
      <c r="H161" s="61" t="s">
        <v>77</v>
      </c>
      <c r="I161" s="399"/>
      <c r="J161" s="388"/>
      <c r="K161" s="388"/>
      <c r="L161" s="388"/>
      <c r="M161" s="388"/>
      <c r="N161" s="388"/>
      <c r="O161" s="389"/>
    </row>
    <row r="162" spans="1:15" ht="16.5" customHeight="1">
      <c r="A162" s="545"/>
      <c r="B162" s="1027"/>
      <c r="C162" s="1030"/>
      <c r="D162" s="1033"/>
      <c r="E162" s="1033"/>
      <c r="F162" s="1033"/>
      <c r="G162" s="1033"/>
      <c r="H162" s="61" t="s">
        <v>695</v>
      </c>
      <c r="I162" s="399"/>
      <c r="J162" s="388"/>
      <c r="K162" s="388"/>
      <c r="L162" s="540"/>
      <c r="M162" s="388"/>
      <c r="N162" s="540"/>
      <c r="O162" s="389"/>
    </row>
    <row r="163" spans="1:15" ht="16.5" customHeight="1" thickBot="1">
      <c r="A163" s="545"/>
      <c r="B163" s="1027"/>
      <c r="C163" s="1030"/>
      <c r="D163" s="1033"/>
      <c r="E163" s="1033"/>
      <c r="F163" s="1033"/>
      <c r="G163" s="1033"/>
      <c r="H163" s="298" t="s">
        <v>23</v>
      </c>
      <c r="I163" s="404"/>
      <c r="J163" s="390"/>
      <c r="K163" s="390"/>
      <c r="L163" s="390"/>
      <c r="M163" s="390"/>
      <c r="N163" s="541"/>
      <c r="O163" s="393"/>
    </row>
    <row r="164" spans="1:256" s="37" customFormat="1" ht="16.5" customHeight="1" thickBot="1">
      <c r="A164" s="545"/>
      <c r="B164" s="1028"/>
      <c r="C164" s="1031"/>
      <c r="D164" s="1034"/>
      <c r="E164" s="1034"/>
      <c r="F164" s="1034"/>
      <c r="G164" s="1034"/>
      <c r="H164" s="542" t="s">
        <v>562</v>
      </c>
      <c r="I164" s="400"/>
      <c r="J164" s="390"/>
      <c r="K164" s="390"/>
      <c r="L164" s="394"/>
      <c r="M164" s="394"/>
      <c r="N164" s="543"/>
      <c r="O164" s="544"/>
      <c r="P164" s="538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797" customFormat="1" ht="16.5" customHeight="1" thickBot="1">
      <c r="A165" s="787"/>
      <c r="B165" s="788"/>
      <c r="C165" s="778" t="s">
        <v>898</v>
      </c>
      <c r="D165" s="790"/>
      <c r="E165" s="790"/>
      <c r="F165" s="790"/>
      <c r="G165" s="790"/>
      <c r="H165" s="791" t="s">
        <v>76</v>
      </c>
      <c r="I165" s="804"/>
      <c r="J165" s="805"/>
      <c r="K165" s="805"/>
      <c r="L165" s="805"/>
      <c r="M165" s="805"/>
      <c r="N165" s="805"/>
      <c r="O165" s="806"/>
      <c r="P165" s="795"/>
      <c r="Q165" s="796"/>
      <c r="R165" s="796"/>
      <c r="S165" s="796"/>
      <c r="T165" s="796"/>
      <c r="U165" s="796"/>
      <c r="V165" s="796"/>
      <c r="W165" s="796"/>
      <c r="X165" s="796"/>
      <c r="Y165" s="796"/>
      <c r="Z165" s="796"/>
      <c r="AA165" s="796"/>
      <c r="AB165" s="796"/>
      <c r="AC165" s="796"/>
      <c r="AD165" s="796"/>
      <c r="AE165" s="796"/>
      <c r="AF165" s="796"/>
      <c r="AG165" s="796"/>
      <c r="AH165" s="796"/>
      <c r="AI165" s="796"/>
      <c r="AJ165" s="796"/>
      <c r="AK165" s="796"/>
      <c r="AL165" s="796"/>
      <c r="AM165" s="796"/>
      <c r="AN165" s="796"/>
      <c r="AO165" s="796"/>
      <c r="AP165" s="796"/>
      <c r="AQ165" s="796"/>
      <c r="AR165" s="796"/>
      <c r="AS165" s="796"/>
      <c r="AT165" s="796"/>
      <c r="AU165" s="796"/>
      <c r="AV165" s="796"/>
      <c r="AW165" s="796"/>
      <c r="AX165" s="796"/>
      <c r="AY165" s="796"/>
      <c r="AZ165" s="796"/>
      <c r="BA165" s="796"/>
      <c r="BB165" s="796"/>
      <c r="BC165" s="796"/>
      <c r="BD165" s="796"/>
      <c r="BE165" s="796"/>
      <c r="BF165" s="796"/>
      <c r="BG165" s="796"/>
      <c r="BH165" s="796"/>
      <c r="BI165" s="796"/>
      <c r="BJ165" s="796"/>
      <c r="BK165" s="796"/>
      <c r="BL165" s="796"/>
      <c r="BM165" s="796"/>
      <c r="BN165" s="796"/>
      <c r="BO165" s="796"/>
      <c r="BP165" s="796"/>
      <c r="BQ165" s="796"/>
      <c r="BR165" s="796"/>
      <c r="BS165" s="796"/>
      <c r="BT165" s="796"/>
      <c r="BU165" s="796"/>
      <c r="BV165" s="796"/>
      <c r="BW165" s="796"/>
      <c r="BX165" s="796"/>
      <c r="BY165" s="796"/>
      <c r="BZ165" s="796"/>
      <c r="CA165" s="796"/>
      <c r="CB165" s="796"/>
      <c r="CC165" s="796"/>
      <c r="CD165" s="796"/>
      <c r="CE165" s="796"/>
      <c r="CF165" s="796"/>
      <c r="CG165" s="796"/>
      <c r="CH165" s="796"/>
      <c r="CI165" s="796"/>
      <c r="CJ165" s="796"/>
      <c r="CK165" s="796"/>
      <c r="CL165" s="796"/>
      <c r="CM165" s="796"/>
      <c r="CN165" s="796"/>
      <c r="CO165" s="796"/>
      <c r="CP165" s="796"/>
      <c r="CQ165" s="796"/>
      <c r="CR165" s="796"/>
      <c r="CS165" s="796"/>
      <c r="CT165" s="796"/>
      <c r="CU165" s="796"/>
      <c r="CV165" s="796"/>
      <c r="CW165" s="796"/>
      <c r="CX165" s="796"/>
      <c r="CY165" s="796"/>
      <c r="CZ165" s="796"/>
      <c r="DA165" s="796"/>
      <c r="DB165" s="796"/>
      <c r="DC165" s="796"/>
      <c r="DD165" s="796"/>
      <c r="DE165" s="796"/>
      <c r="DF165" s="796"/>
      <c r="DG165" s="796"/>
      <c r="DH165" s="796"/>
      <c r="DI165" s="796"/>
      <c r="DJ165" s="796"/>
      <c r="DK165" s="796"/>
      <c r="DL165" s="796"/>
      <c r="DM165" s="796"/>
      <c r="DN165" s="796"/>
      <c r="DO165" s="796"/>
      <c r="DP165" s="796"/>
      <c r="DQ165" s="796"/>
      <c r="DR165" s="796"/>
      <c r="DS165" s="796"/>
      <c r="DT165" s="796"/>
      <c r="DU165" s="796"/>
      <c r="DV165" s="796"/>
      <c r="DW165" s="796"/>
      <c r="DX165" s="796"/>
      <c r="DY165" s="796"/>
      <c r="DZ165" s="796"/>
      <c r="EA165" s="796"/>
      <c r="EB165" s="796"/>
      <c r="EC165" s="796"/>
      <c r="ED165" s="796"/>
      <c r="EE165" s="796"/>
      <c r="EF165" s="796"/>
      <c r="EG165" s="796"/>
      <c r="EH165" s="796"/>
      <c r="EI165" s="796"/>
      <c r="EJ165" s="796"/>
      <c r="EK165" s="796"/>
      <c r="EL165" s="796"/>
      <c r="EM165" s="796"/>
      <c r="EN165" s="796"/>
      <c r="EO165" s="796"/>
      <c r="EP165" s="796"/>
      <c r="EQ165" s="796"/>
      <c r="ER165" s="796"/>
      <c r="ES165" s="796"/>
      <c r="ET165" s="796"/>
      <c r="EU165" s="796"/>
      <c r="EV165" s="796"/>
      <c r="EW165" s="796"/>
      <c r="EX165" s="796"/>
      <c r="EY165" s="796"/>
      <c r="EZ165" s="796"/>
      <c r="FA165" s="796"/>
      <c r="FB165" s="796"/>
      <c r="FC165" s="796"/>
      <c r="FD165" s="796"/>
      <c r="FE165" s="796"/>
      <c r="FF165" s="796"/>
      <c r="FG165" s="796"/>
      <c r="FH165" s="796"/>
      <c r="FI165" s="796"/>
      <c r="FJ165" s="796"/>
      <c r="FK165" s="796"/>
      <c r="FL165" s="796"/>
      <c r="FM165" s="796"/>
      <c r="FN165" s="796"/>
      <c r="FO165" s="796"/>
      <c r="FP165" s="796"/>
      <c r="FQ165" s="796"/>
      <c r="FR165" s="796"/>
      <c r="FS165" s="796"/>
      <c r="FT165" s="796"/>
      <c r="FU165" s="796"/>
      <c r="FV165" s="796"/>
      <c r="FW165" s="796"/>
      <c r="FX165" s="796"/>
      <c r="FY165" s="796"/>
      <c r="FZ165" s="796"/>
      <c r="GA165" s="796"/>
      <c r="GB165" s="796"/>
      <c r="GC165" s="796"/>
      <c r="GD165" s="796"/>
      <c r="GE165" s="796"/>
      <c r="GF165" s="796"/>
      <c r="GG165" s="796"/>
      <c r="GH165" s="796"/>
      <c r="GI165" s="796"/>
      <c r="GJ165" s="796"/>
      <c r="GK165" s="796"/>
      <c r="GL165" s="796"/>
      <c r="GM165" s="796"/>
      <c r="GN165" s="796"/>
      <c r="GO165" s="796"/>
      <c r="GP165" s="796"/>
      <c r="GQ165" s="796"/>
      <c r="GR165" s="796"/>
      <c r="GS165" s="796"/>
      <c r="GT165" s="796"/>
      <c r="GU165" s="796"/>
      <c r="GV165" s="796"/>
      <c r="GW165" s="796"/>
      <c r="GX165" s="796"/>
      <c r="GY165" s="796"/>
      <c r="GZ165" s="796"/>
      <c r="HA165" s="796"/>
      <c r="HB165" s="796"/>
      <c r="HC165" s="796"/>
      <c r="HD165" s="796"/>
      <c r="HE165" s="796"/>
      <c r="HF165" s="796"/>
      <c r="HG165" s="796"/>
      <c r="HH165" s="796"/>
      <c r="HI165" s="796"/>
      <c r="HJ165" s="796"/>
      <c r="HK165" s="796"/>
      <c r="HL165" s="796"/>
      <c r="HM165" s="796"/>
      <c r="HN165" s="796"/>
      <c r="HO165" s="796"/>
      <c r="HP165" s="796"/>
      <c r="HQ165" s="796"/>
      <c r="HR165" s="796"/>
      <c r="HS165" s="796"/>
      <c r="HT165" s="796"/>
      <c r="HU165" s="796"/>
      <c r="HV165" s="796"/>
      <c r="HW165" s="796"/>
      <c r="HX165" s="796"/>
      <c r="HY165" s="796"/>
      <c r="HZ165" s="796"/>
      <c r="IA165" s="796"/>
      <c r="IB165" s="796"/>
      <c r="IC165" s="796"/>
      <c r="ID165" s="796"/>
      <c r="IE165" s="796"/>
      <c r="IF165" s="796"/>
      <c r="IG165" s="796"/>
      <c r="IH165" s="796"/>
      <c r="II165" s="796"/>
      <c r="IJ165" s="796"/>
      <c r="IK165" s="796"/>
      <c r="IL165" s="796"/>
      <c r="IM165" s="796"/>
      <c r="IN165" s="796"/>
      <c r="IO165" s="796"/>
      <c r="IP165" s="796"/>
      <c r="IQ165" s="796"/>
      <c r="IR165" s="796"/>
      <c r="IS165" s="796"/>
      <c r="IT165" s="796"/>
      <c r="IU165" s="796"/>
      <c r="IV165" s="796"/>
    </row>
    <row r="166" spans="1:256" s="797" customFormat="1" ht="16.5" customHeight="1" thickBot="1">
      <c r="A166" s="787"/>
      <c r="B166" s="776" t="s">
        <v>897</v>
      </c>
      <c r="C166" s="779"/>
      <c r="D166" s="800"/>
      <c r="E166" s="800"/>
      <c r="F166" s="800"/>
      <c r="G166" s="800"/>
      <c r="H166" s="791" t="s">
        <v>77</v>
      </c>
      <c r="I166" s="801"/>
      <c r="J166" s="802"/>
      <c r="K166" s="802"/>
      <c r="L166" s="802"/>
      <c r="M166" s="802"/>
      <c r="N166" s="802"/>
      <c r="O166" s="803"/>
      <c r="P166" s="795"/>
      <c r="Q166" s="796"/>
      <c r="R166" s="796"/>
      <c r="S166" s="796"/>
      <c r="T166" s="796"/>
      <c r="U166" s="796"/>
      <c r="V166" s="796"/>
      <c r="W166" s="796"/>
      <c r="X166" s="796"/>
      <c r="Y166" s="796"/>
      <c r="Z166" s="796"/>
      <c r="AA166" s="796"/>
      <c r="AB166" s="796"/>
      <c r="AC166" s="796"/>
      <c r="AD166" s="796"/>
      <c r="AE166" s="796"/>
      <c r="AF166" s="796"/>
      <c r="AG166" s="796"/>
      <c r="AH166" s="796"/>
      <c r="AI166" s="796"/>
      <c r="AJ166" s="796"/>
      <c r="AK166" s="796"/>
      <c r="AL166" s="796"/>
      <c r="AM166" s="796"/>
      <c r="AN166" s="796"/>
      <c r="AO166" s="796"/>
      <c r="AP166" s="796"/>
      <c r="AQ166" s="796"/>
      <c r="AR166" s="796"/>
      <c r="AS166" s="796"/>
      <c r="AT166" s="796"/>
      <c r="AU166" s="796"/>
      <c r="AV166" s="796"/>
      <c r="AW166" s="796"/>
      <c r="AX166" s="796"/>
      <c r="AY166" s="796"/>
      <c r="AZ166" s="796"/>
      <c r="BA166" s="796"/>
      <c r="BB166" s="796"/>
      <c r="BC166" s="796"/>
      <c r="BD166" s="796"/>
      <c r="BE166" s="796"/>
      <c r="BF166" s="796"/>
      <c r="BG166" s="796"/>
      <c r="BH166" s="796"/>
      <c r="BI166" s="796"/>
      <c r="BJ166" s="796"/>
      <c r="BK166" s="796"/>
      <c r="BL166" s="796"/>
      <c r="BM166" s="796"/>
      <c r="BN166" s="796"/>
      <c r="BO166" s="796"/>
      <c r="BP166" s="796"/>
      <c r="BQ166" s="796"/>
      <c r="BR166" s="796"/>
      <c r="BS166" s="796"/>
      <c r="BT166" s="796"/>
      <c r="BU166" s="796"/>
      <c r="BV166" s="796"/>
      <c r="BW166" s="796"/>
      <c r="BX166" s="796"/>
      <c r="BY166" s="796"/>
      <c r="BZ166" s="796"/>
      <c r="CA166" s="796"/>
      <c r="CB166" s="796"/>
      <c r="CC166" s="796"/>
      <c r="CD166" s="796"/>
      <c r="CE166" s="796"/>
      <c r="CF166" s="796"/>
      <c r="CG166" s="796"/>
      <c r="CH166" s="796"/>
      <c r="CI166" s="796"/>
      <c r="CJ166" s="796"/>
      <c r="CK166" s="796"/>
      <c r="CL166" s="796"/>
      <c r="CM166" s="796"/>
      <c r="CN166" s="796"/>
      <c r="CO166" s="796"/>
      <c r="CP166" s="796"/>
      <c r="CQ166" s="796"/>
      <c r="CR166" s="796"/>
      <c r="CS166" s="796"/>
      <c r="CT166" s="796"/>
      <c r="CU166" s="796"/>
      <c r="CV166" s="796"/>
      <c r="CW166" s="796"/>
      <c r="CX166" s="796"/>
      <c r="CY166" s="796"/>
      <c r="CZ166" s="796"/>
      <c r="DA166" s="796"/>
      <c r="DB166" s="796"/>
      <c r="DC166" s="796"/>
      <c r="DD166" s="796"/>
      <c r="DE166" s="796"/>
      <c r="DF166" s="796"/>
      <c r="DG166" s="796"/>
      <c r="DH166" s="796"/>
      <c r="DI166" s="796"/>
      <c r="DJ166" s="796"/>
      <c r="DK166" s="796"/>
      <c r="DL166" s="796"/>
      <c r="DM166" s="796"/>
      <c r="DN166" s="796"/>
      <c r="DO166" s="796"/>
      <c r="DP166" s="796"/>
      <c r="DQ166" s="796"/>
      <c r="DR166" s="796"/>
      <c r="DS166" s="796"/>
      <c r="DT166" s="796"/>
      <c r="DU166" s="796"/>
      <c r="DV166" s="796"/>
      <c r="DW166" s="796"/>
      <c r="DX166" s="796"/>
      <c r="DY166" s="796"/>
      <c r="DZ166" s="796"/>
      <c r="EA166" s="796"/>
      <c r="EB166" s="796"/>
      <c r="EC166" s="796"/>
      <c r="ED166" s="796"/>
      <c r="EE166" s="796"/>
      <c r="EF166" s="796"/>
      <c r="EG166" s="796"/>
      <c r="EH166" s="796"/>
      <c r="EI166" s="796"/>
      <c r="EJ166" s="796"/>
      <c r="EK166" s="796"/>
      <c r="EL166" s="796"/>
      <c r="EM166" s="796"/>
      <c r="EN166" s="796"/>
      <c r="EO166" s="796"/>
      <c r="EP166" s="796"/>
      <c r="EQ166" s="796"/>
      <c r="ER166" s="796"/>
      <c r="ES166" s="796"/>
      <c r="ET166" s="796"/>
      <c r="EU166" s="796"/>
      <c r="EV166" s="796"/>
      <c r="EW166" s="796"/>
      <c r="EX166" s="796"/>
      <c r="EY166" s="796"/>
      <c r="EZ166" s="796"/>
      <c r="FA166" s="796"/>
      <c r="FB166" s="796"/>
      <c r="FC166" s="796"/>
      <c r="FD166" s="796"/>
      <c r="FE166" s="796"/>
      <c r="FF166" s="796"/>
      <c r="FG166" s="796"/>
      <c r="FH166" s="796"/>
      <c r="FI166" s="796"/>
      <c r="FJ166" s="796"/>
      <c r="FK166" s="796"/>
      <c r="FL166" s="796"/>
      <c r="FM166" s="796"/>
      <c r="FN166" s="796"/>
      <c r="FO166" s="796"/>
      <c r="FP166" s="796"/>
      <c r="FQ166" s="796"/>
      <c r="FR166" s="796"/>
      <c r="FS166" s="796"/>
      <c r="FT166" s="796"/>
      <c r="FU166" s="796"/>
      <c r="FV166" s="796"/>
      <c r="FW166" s="796"/>
      <c r="FX166" s="796"/>
      <c r="FY166" s="796"/>
      <c r="FZ166" s="796"/>
      <c r="GA166" s="796"/>
      <c r="GB166" s="796"/>
      <c r="GC166" s="796"/>
      <c r="GD166" s="796"/>
      <c r="GE166" s="796"/>
      <c r="GF166" s="796"/>
      <c r="GG166" s="796"/>
      <c r="GH166" s="796"/>
      <c r="GI166" s="796"/>
      <c r="GJ166" s="796"/>
      <c r="GK166" s="796"/>
      <c r="GL166" s="796"/>
      <c r="GM166" s="796"/>
      <c r="GN166" s="796"/>
      <c r="GO166" s="796"/>
      <c r="GP166" s="796"/>
      <c r="GQ166" s="796"/>
      <c r="GR166" s="796"/>
      <c r="GS166" s="796"/>
      <c r="GT166" s="796"/>
      <c r="GU166" s="796"/>
      <c r="GV166" s="796"/>
      <c r="GW166" s="796"/>
      <c r="GX166" s="796"/>
      <c r="GY166" s="796"/>
      <c r="GZ166" s="796"/>
      <c r="HA166" s="796"/>
      <c r="HB166" s="796"/>
      <c r="HC166" s="796"/>
      <c r="HD166" s="796"/>
      <c r="HE166" s="796"/>
      <c r="HF166" s="796"/>
      <c r="HG166" s="796"/>
      <c r="HH166" s="796"/>
      <c r="HI166" s="796"/>
      <c r="HJ166" s="796"/>
      <c r="HK166" s="796"/>
      <c r="HL166" s="796"/>
      <c r="HM166" s="796"/>
      <c r="HN166" s="796"/>
      <c r="HO166" s="796"/>
      <c r="HP166" s="796"/>
      <c r="HQ166" s="796"/>
      <c r="HR166" s="796"/>
      <c r="HS166" s="796"/>
      <c r="HT166" s="796"/>
      <c r="HU166" s="796"/>
      <c r="HV166" s="796"/>
      <c r="HW166" s="796"/>
      <c r="HX166" s="796"/>
      <c r="HY166" s="796"/>
      <c r="HZ166" s="796"/>
      <c r="IA166" s="796"/>
      <c r="IB166" s="796"/>
      <c r="IC166" s="796"/>
      <c r="ID166" s="796"/>
      <c r="IE166" s="796"/>
      <c r="IF166" s="796"/>
      <c r="IG166" s="796"/>
      <c r="IH166" s="796"/>
      <c r="II166" s="796"/>
      <c r="IJ166" s="796"/>
      <c r="IK166" s="796"/>
      <c r="IL166" s="796"/>
      <c r="IM166" s="796"/>
      <c r="IN166" s="796"/>
      <c r="IO166" s="796"/>
      <c r="IP166" s="796"/>
      <c r="IQ166" s="796"/>
      <c r="IR166" s="796"/>
      <c r="IS166" s="796"/>
      <c r="IT166" s="796"/>
      <c r="IU166" s="796"/>
      <c r="IV166" s="796"/>
    </row>
    <row r="167" spans="1:256" s="797" customFormat="1" ht="16.5" customHeight="1" thickBot="1">
      <c r="A167" s="787"/>
      <c r="B167" s="798"/>
      <c r="C167" s="779"/>
      <c r="D167" s="800"/>
      <c r="E167" s="800"/>
      <c r="F167" s="800"/>
      <c r="G167" s="800"/>
      <c r="H167" s="791" t="s">
        <v>695</v>
      </c>
      <c r="I167" s="801"/>
      <c r="J167" s="802"/>
      <c r="K167" s="802"/>
      <c r="L167" s="802"/>
      <c r="M167" s="802"/>
      <c r="N167" s="802"/>
      <c r="O167" s="803"/>
      <c r="P167" s="795"/>
      <c r="Q167" s="796"/>
      <c r="R167" s="796"/>
      <c r="S167" s="796"/>
      <c r="T167" s="796"/>
      <c r="U167" s="796"/>
      <c r="V167" s="796"/>
      <c r="W167" s="796"/>
      <c r="X167" s="796"/>
      <c r="Y167" s="796"/>
      <c r="Z167" s="796"/>
      <c r="AA167" s="796"/>
      <c r="AB167" s="796"/>
      <c r="AC167" s="796"/>
      <c r="AD167" s="796"/>
      <c r="AE167" s="796"/>
      <c r="AF167" s="796"/>
      <c r="AG167" s="796"/>
      <c r="AH167" s="796"/>
      <c r="AI167" s="796"/>
      <c r="AJ167" s="796"/>
      <c r="AK167" s="796"/>
      <c r="AL167" s="796"/>
      <c r="AM167" s="796"/>
      <c r="AN167" s="796"/>
      <c r="AO167" s="796"/>
      <c r="AP167" s="796"/>
      <c r="AQ167" s="796"/>
      <c r="AR167" s="796"/>
      <c r="AS167" s="796"/>
      <c r="AT167" s="796"/>
      <c r="AU167" s="796"/>
      <c r="AV167" s="796"/>
      <c r="AW167" s="796"/>
      <c r="AX167" s="796"/>
      <c r="AY167" s="796"/>
      <c r="AZ167" s="796"/>
      <c r="BA167" s="796"/>
      <c r="BB167" s="796"/>
      <c r="BC167" s="796"/>
      <c r="BD167" s="796"/>
      <c r="BE167" s="796"/>
      <c r="BF167" s="796"/>
      <c r="BG167" s="796"/>
      <c r="BH167" s="796"/>
      <c r="BI167" s="796"/>
      <c r="BJ167" s="796"/>
      <c r="BK167" s="796"/>
      <c r="BL167" s="796"/>
      <c r="BM167" s="796"/>
      <c r="BN167" s="796"/>
      <c r="BO167" s="796"/>
      <c r="BP167" s="796"/>
      <c r="BQ167" s="796"/>
      <c r="BR167" s="796"/>
      <c r="BS167" s="796"/>
      <c r="BT167" s="796"/>
      <c r="BU167" s="796"/>
      <c r="BV167" s="796"/>
      <c r="BW167" s="796"/>
      <c r="BX167" s="796"/>
      <c r="BY167" s="796"/>
      <c r="BZ167" s="796"/>
      <c r="CA167" s="796"/>
      <c r="CB167" s="796"/>
      <c r="CC167" s="796"/>
      <c r="CD167" s="796"/>
      <c r="CE167" s="796"/>
      <c r="CF167" s="796"/>
      <c r="CG167" s="796"/>
      <c r="CH167" s="796"/>
      <c r="CI167" s="796"/>
      <c r="CJ167" s="796"/>
      <c r="CK167" s="796"/>
      <c r="CL167" s="796"/>
      <c r="CM167" s="796"/>
      <c r="CN167" s="796"/>
      <c r="CO167" s="796"/>
      <c r="CP167" s="796"/>
      <c r="CQ167" s="796"/>
      <c r="CR167" s="796"/>
      <c r="CS167" s="796"/>
      <c r="CT167" s="796"/>
      <c r="CU167" s="796"/>
      <c r="CV167" s="796"/>
      <c r="CW167" s="796"/>
      <c r="CX167" s="796"/>
      <c r="CY167" s="796"/>
      <c r="CZ167" s="796"/>
      <c r="DA167" s="796"/>
      <c r="DB167" s="796"/>
      <c r="DC167" s="796"/>
      <c r="DD167" s="796"/>
      <c r="DE167" s="796"/>
      <c r="DF167" s="796"/>
      <c r="DG167" s="796"/>
      <c r="DH167" s="796"/>
      <c r="DI167" s="796"/>
      <c r="DJ167" s="796"/>
      <c r="DK167" s="796"/>
      <c r="DL167" s="796"/>
      <c r="DM167" s="796"/>
      <c r="DN167" s="796"/>
      <c r="DO167" s="796"/>
      <c r="DP167" s="796"/>
      <c r="DQ167" s="796"/>
      <c r="DR167" s="796"/>
      <c r="DS167" s="796"/>
      <c r="DT167" s="796"/>
      <c r="DU167" s="796"/>
      <c r="DV167" s="796"/>
      <c r="DW167" s="796"/>
      <c r="DX167" s="796"/>
      <c r="DY167" s="796"/>
      <c r="DZ167" s="796"/>
      <c r="EA167" s="796"/>
      <c r="EB167" s="796"/>
      <c r="EC167" s="796"/>
      <c r="ED167" s="796"/>
      <c r="EE167" s="796"/>
      <c r="EF167" s="796"/>
      <c r="EG167" s="796"/>
      <c r="EH167" s="796"/>
      <c r="EI167" s="796"/>
      <c r="EJ167" s="796"/>
      <c r="EK167" s="796"/>
      <c r="EL167" s="796"/>
      <c r="EM167" s="796"/>
      <c r="EN167" s="796"/>
      <c r="EO167" s="796"/>
      <c r="EP167" s="796"/>
      <c r="EQ167" s="796"/>
      <c r="ER167" s="796"/>
      <c r="ES167" s="796"/>
      <c r="ET167" s="796"/>
      <c r="EU167" s="796"/>
      <c r="EV167" s="796"/>
      <c r="EW167" s="796"/>
      <c r="EX167" s="796"/>
      <c r="EY167" s="796"/>
      <c r="EZ167" s="796"/>
      <c r="FA167" s="796"/>
      <c r="FB167" s="796"/>
      <c r="FC167" s="796"/>
      <c r="FD167" s="796"/>
      <c r="FE167" s="796"/>
      <c r="FF167" s="796"/>
      <c r="FG167" s="796"/>
      <c r="FH167" s="796"/>
      <c r="FI167" s="796"/>
      <c r="FJ167" s="796"/>
      <c r="FK167" s="796"/>
      <c r="FL167" s="796"/>
      <c r="FM167" s="796"/>
      <c r="FN167" s="796"/>
      <c r="FO167" s="796"/>
      <c r="FP167" s="796"/>
      <c r="FQ167" s="796"/>
      <c r="FR167" s="796"/>
      <c r="FS167" s="796"/>
      <c r="FT167" s="796"/>
      <c r="FU167" s="796"/>
      <c r="FV167" s="796"/>
      <c r="FW167" s="796"/>
      <c r="FX167" s="796"/>
      <c r="FY167" s="796"/>
      <c r="FZ167" s="796"/>
      <c r="GA167" s="796"/>
      <c r="GB167" s="796"/>
      <c r="GC167" s="796"/>
      <c r="GD167" s="796"/>
      <c r="GE167" s="796"/>
      <c r="GF167" s="796"/>
      <c r="GG167" s="796"/>
      <c r="GH167" s="796"/>
      <c r="GI167" s="796"/>
      <c r="GJ167" s="796"/>
      <c r="GK167" s="796"/>
      <c r="GL167" s="796"/>
      <c r="GM167" s="796"/>
      <c r="GN167" s="796"/>
      <c r="GO167" s="796"/>
      <c r="GP167" s="796"/>
      <c r="GQ167" s="796"/>
      <c r="GR167" s="796"/>
      <c r="GS167" s="796"/>
      <c r="GT167" s="796"/>
      <c r="GU167" s="796"/>
      <c r="GV167" s="796"/>
      <c r="GW167" s="796"/>
      <c r="GX167" s="796"/>
      <c r="GY167" s="796"/>
      <c r="GZ167" s="796"/>
      <c r="HA167" s="796"/>
      <c r="HB167" s="796"/>
      <c r="HC167" s="796"/>
      <c r="HD167" s="796"/>
      <c r="HE167" s="796"/>
      <c r="HF167" s="796"/>
      <c r="HG167" s="796"/>
      <c r="HH167" s="796"/>
      <c r="HI167" s="796"/>
      <c r="HJ167" s="796"/>
      <c r="HK167" s="796"/>
      <c r="HL167" s="796"/>
      <c r="HM167" s="796"/>
      <c r="HN167" s="796"/>
      <c r="HO167" s="796"/>
      <c r="HP167" s="796"/>
      <c r="HQ167" s="796"/>
      <c r="HR167" s="796"/>
      <c r="HS167" s="796"/>
      <c r="HT167" s="796"/>
      <c r="HU167" s="796"/>
      <c r="HV167" s="796"/>
      <c r="HW167" s="796"/>
      <c r="HX167" s="796"/>
      <c r="HY167" s="796"/>
      <c r="HZ167" s="796"/>
      <c r="IA167" s="796"/>
      <c r="IB167" s="796"/>
      <c r="IC167" s="796"/>
      <c r="ID167" s="796"/>
      <c r="IE167" s="796"/>
      <c r="IF167" s="796"/>
      <c r="IG167" s="796"/>
      <c r="IH167" s="796"/>
      <c r="II167" s="796"/>
      <c r="IJ167" s="796"/>
      <c r="IK167" s="796"/>
      <c r="IL167" s="796"/>
      <c r="IM167" s="796"/>
      <c r="IN167" s="796"/>
      <c r="IO167" s="796"/>
      <c r="IP167" s="796"/>
      <c r="IQ167" s="796"/>
      <c r="IR167" s="796"/>
      <c r="IS167" s="796"/>
      <c r="IT167" s="796"/>
      <c r="IU167" s="796"/>
      <c r="IV167" s="796"/>
    </row>
    <row r="168" spans="1:256" s="797" customFormat="1" ht="16.5" customHeight="1" thickBot="1">
      <c r="A168" s="787"/>
      <c r="B168" s="798"/>
      <c r="C168" s="779"/>
      <c r="D168" s="800"/>
      <c r="E168" s="800"/>
      <c r="F168" s="800"/>
      <c r="G168" s="800"/>
      <c r="H168" s="791" t="s">
        <v>23</v>
      </c>
      <c r="I168" s="807"/>
      <c r="J168" s="808"/>
      <c r="K168" s="808"/>
      <c r="L168" s="808"/>
      <c r="M168" s="808"/>
      <c r="N168" s="808"/>
      <c r="O168" s="809"/>
      <c r="P168" s="795"/>
      <c r="Q168" s="796"/>
      <c r="R168" s="796"/>
      <c r="S168" s="796"/>
      <c r="T168" s="796"/>
      <c r="U168" s="796"/>
      <c r="V168" s="796"/>
      <c r="W168" s="796"/>
      <c r="X168" s="796"/>
      <c r="Y168" s="796"/>
      <c r="Z168" s="796"/>
      <c r="AA168" s="796"/>
      <c r="AB168" s="796"/>
      <c r="AC168" s="796"/>
      <c r="AD168" s="796"/>
      <c r="AE168" s="796"/>
      <c r="AF168" s="796"/>
      <c r="AG168" s="796"/>
      <c r="AH168" s="796"/>
      <c r="AI168" s="796"/>
      <c r="AJ168" s="796"/>
      <c r="AK168" s="796"/>
      <c r="AL168" s="796"/>
      <c r="AM168" s="796"/>
      <c r="AN168" s="796"/>
      <c r="AO168" s="796"/>
      <c r="AP168" s="796"/>
      <c r="AQ168" s="796"/>
      <c r="AR168" s="796"/>
      <c r="AS168" s="796"/>
      <c r="AT168" s="796"/>
      <c r="AU168" s="796"/>
      <c r="AV168" s="796"/>
      <c r="AW168" s="796"/>
      <c r="AX168" s="796"/>
      <c r="AY168" s="796"/>
      <c r="AZ168" s="796"/>
      <c r="BA168" s="796"/>
      <c r="BB168" s="796"/>
      <c r="BC168" s="796"/>
      <c r="BD168" s="796"/>
      <c r="BE168" s="796"/>
      <c r="BF168" s="796"/>
      <c r="BG168" s="796"/>
      <c r="BH168" s="796"/>
      <c r="BI168" s="796"/>
      <c r="BJ168" s="796"/>
      <c r="BK168" s="796"/>
      <c r="BL168" s="796"/>
      <c r="BM168" s="796"/>
      <c r="BN168" s="796"/>
      <c r="BO168" s="796"/>
      <c r="BP168" s="796"/>
      <c r="BQ168" s="796"/>
      <c r="BR168" s="796"/>
      <c r="BS168" s="796"/>
      <c r="BT168" s="796"/>
      <c r="BU168" s="796"/>
      <c r="BV168" s="796"/>
      <c r="BW168" s="796"/>
      <c r="BX168" s="796"/>
      <c r="BY168" s="796"/>
      <c r="BZ168" s="796"/>
      <c r="CA168" s="796"/>
      <c r="CB168" s="796"/>
      <c r="CC168" s="796"/>
      <c r="CD168" s="796"/>
      <c r="CE168" s="796"/>
      <c r="CF168" s="796"/>
      <c r="CG168" s="796"/>
      <c r="CH168" s="796"/>
      <c r="CI168" s="796"/>
      <c r="CJ168" s="796"/>
      <c r="CK168" s="796"/>
      <c r="CL168" s="796"/>
      <c r="CM168" s="796"/>
      <c r="CN168" s="796"/>
      <c r="CO168" s="796"/>
      <c r="CP168" s="796"/>
      <c r="CQ168" s="796"/>
      <c r="CR168" s="796"/>
      <c r="CS168" s="796"/>
      <c r="CT168" s="796"/>
      <c r="CU168" s="796"/>
      <c r="CV168" s="796"/>
      <c r="CW168" s="796"/>
      <c r="CX168" s="796"/>
      <c r="CY168" s="796"/>
      <c r="CZ168" s="796"/>
      <c r="DA168" s="796"/>
      <c r="DB168" s="796"/>
      <c r="DC168" s="796"/>
      <c r="DD168" s="796"/>
      <c r="DE168" s="796"/>
      <c r="DF168" s="796"/>
      <c r="DG168" s="796"/>
      <c r="DH168" s="796"/>
      <c r="DI168" s="796"/>
      <c r="DJ168" s="796"/>
      <c r="DK168" s="796"/>
      <c r="DL168" s="796"/>
      <c r="DM168" s="796"/>
      <c r="DN168" s="796"/>
      <c r="DO168" s="796"/>
      <c r="DP168" s="796"/>
      <c r="DQ168" s="796"/>
      <c r="DR168" s="796"/>
      <c r="DS168" s="796"/>
      <c r="DT168" s="796"/>
      <c r="DU168" s="796"/>
      <c r="DV168" s="796"/>
      <c r="DW168" s="796"/>
      <c r="DX168" s="796"/>
      <c r="DY168" s="796"/>
      <c r="DZ168" s="796"/>
      <c r="EA168" s="796"/>
      <c r="EB168" s="796"/>
      <c r="EC168" s="796"/>
      <c r="ED168" s="796"/>
      <c r="EE168" s="796"/>
      <c r="EF168" s="796"/>
      <c r="EG168" s="796"/>
      <c r="EH168" s="796"/>
      <c r="EI168" s="796"/>
      <c r="EJ168" s="796"/>
      <c r="EK168" s="796"/>
      <c r="EL168" s="796"/>
      <c r="EM168" s="796"/>
      <c r="EN168" s="796"/>
      <c r="EO168" s="796"/>
      <c r="EP168" s="796"/>
      <c r="EQ168" s="796"/>
      <c r="ER168" s="796"/>
      <c r="ES168" s="796"/>
      <c r="ET168" s="796"/>
      <c r="EU168" s="796"/>
      <c r="EV168" s="796"/>
      <c r="EW168" s="796"/>
      <c r="EX168" s="796"/>
      <c r="EY168" s="796"/>
      <c r="EZ168" s="796"/>
      <c r="FA168" s="796"/>
      <c r="FB168" s="796"/>
      <c r="FC168" s="796"/>
      <c r="FD168" s="796"/>
      <c r="FE168" s="796"/>
      <c r="FF168" s="796"/>
      <c r="FG168" s="796"/>
      <c r="FH168" s="796"/>
      <c r="FI168" s="796"/>
      <c r="FJ168" s="796"/>
      <c r="FK168" s="796"/>
      <c r="FL168" s="796"/>
      <c r="FM168" s="796"/>
      <c r="FN168" s="796"/>
      <c r="FO168" s="796"/>
      <c r="FP168" s="796"/>
      <c r="FQ168" s="796"/>
      <c r="FR168" s="796"/>
      <c r="FS168" s="796"/>
      <c r="FT168" s="796"/>
      <c r="FU168" s="796"/>
      <c r="FV168" s="796"/>
      <c r="FW168" s="796"/>
      <c r="FX168" s="796"/>
      <c r="FY168" s="796"/>
      <c r="FZ168" s="796"/>
      <c r="GA168" s="796"/>
      <c r="GB168" s="796"/>
      <c r="GC168" s="796"/>
      <c r="GD168" s="796"/>
      <c r="GE168" s="796"/>
      <c r="GF168" s="796"/>
      <c r="GG168" s="796"/>
      <c r="GH168" s="796"/>
      <c r="GI168" s="796"/>
      <c r="GJ168" s="796"/>
      <c r="GK168" s="796"/>
      <c r="GL168" s="796"/>
      <c r="GM168" s="796"/>
      <c r="GN168" s="796"/>
      <c r="GO168" s="796"/>
      <c r="GP168" s="796"/>
      <c r="GQ168" s="796"/>
      <c r="GR168" s="796"/>
      <c r="GS168" s="796"/>
      <c r="GT168" s="796"/>
      <c r="GU168" s="796"/>
      <c r="GV168" s="796"/>
      <c r="GW168" s="796"/>
      <c r="GX168" s="796"/>
      <c r="GY168" s="796"/>
      <c r="GZ168" s="796"/>
      <c r="HA168" s="796"/>
      <c r="HB168" s="796"/>
      <c r="HC168" s="796"/>
      <c r="HD168" s="796"/>
      <c r="HE168" s="796"/>
      <c r="HF168" s="796"/>
      <c r="HG168" s="796"/>
      <c r="HH168" s="796"/>
      <c r="HI168" s="796"/>
      <c r="HJ168" s="796"/>
      <c r="HK168" s="796"/>
      <c r="HL168" s="796"/>
      <c r="HM168" s="796"/>
      <c r="HN168" s="796"/>
      <c r="HO168" s="796"/>
      <c r="HP168" s="796"/>
      <c r="HQ168" s="796"/>
      <c r="HR168" s="796"/>
      <c r="HS168" s="796"/>
      <c r="HT168" s="796"/>
      <c r="HU168" s="796"/>
      <c r="HV168" s="796"/>
      <c r="HW168" s="796"/>
      <c r="HX168" s="796"/>
      <c r="HY168" s="796"/>
      <c r="HZ168" s="796"/>
      <c r="IA168" s="796"/>
      <c r="IB168" s="796"/>
      <c r="IC168" s="796"/>
      <c r="ID168" s="796"/>
      <c r="IE168" s="796"/>
      <c r="IF168" s="796"/>
      <c r="IG168" s="796"/>
      <c r="IH168" s="796"/>
      <c r="II168" s="796"/>
      <c r="IJ168" s="796"/>
      <c r="IK168" s="796"/>
      <c r="IL168" s="796"/>
      <c r="IM168" s="796"/>
      <c r="IN168" s="796"/>
      <c r="IO168" s="796"/>
      <c r="IP168" s="796"/>
      <c r="IQ168" s="796"/>
      <c r="IR168" s="796"/>
      <c r="IS168" s="796"/>
      <c r="IT168" s="796"/>
      <c r="IU168" s="796"/>
      <c r="IV168" s="796"/>
    </row>
    <row r="169" spans="1:256" s="37" customFormat="1" ht="16.5" customHeight="1" thickBot="1">
      <c r="A169" s="545"/>
      <c r="B169" s="777"/>
      <c r="C169" s="780"/>
      <c r="D169" s="783"/>
      <c r="E169" s="783"/>
      <c r="F169" s="783"/>
      <c r="G169" s="783"/>
      <c r="H169" s="784" t="s">
        <v>562</v>
      </c>
      <c r="I169" s="785"/>
      <c r="J169" s="543"/>
      <c r="K169" s="543"/>
      <c r="L169" s="543"/>
      <c r="M169" s="543"/>
      <c r="N169" s="543"/>
      <c r="O169" s="786"/>
      <c r="P169" s="538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797" customFormat="1" ht="16.5" customHeight="1" thickBot="1">
      <c r="A170" s="787"/>
      <c r="B170" s="788"/>
      <c r="C170" s="778"/>
      <c r="D170" s="790"/>
      <c r="E170" s="790"/>
      <c r="F170" s="790"/>
      <c r="G170" s="790"/>
      <c r="H170" s="791" t="s">
        <v>76</v>
      </c>
      <c r="I170" s="792"/>
      <c r="J170" s="793"/>
      <c r="K170" s="793"/>
      <c r="L170" s="793"/>
      <c r="M170" s="793"/>
      <c r="N170" s="793"/>
      <c r="O170" s="794"/>
      <c r="P170" s="795"/>
      <c r="Q170" s="796"/>
      <c r="R170" s="796"/>
      <c r="S170" s="796"/>
      <c r="T170" s="796"/>
      <c r="U170" s="796"/>
      <c r="V170" s="796"/>
      <c r="W170" s="796"/>
      <c r="X170" s="796"/>
      <c r="Y170" s="796"/>
      <c r="Z170" s="796"/>
      <c r="AA170" s="796"/>
      <c r="AB170" s="796"/>
      <c r="AC170" s="796"/>
      <c r="AD170" s="796"/>
      <c r="AE170" s="796"/>
      <c r="AF170" s="796"/>
      <c r="AG170" s="796"/>
      <c r="AH170" s="796"/>
      <c r="AI170" s="796"/>
      <c r="AJ170" s="796"/>
      <c r="AK170" s="796"/>
      <c r="AL170" s="796"/>
      <c r="AM170" s="796"/>
      <c r="AN170" s="796"/>
      <c r="AO170" s="796"/>
      <c r="AP170" s="796"/>
      <c r="AQ170" s="796"/>
      <c r="AR170" s="796"/>
      <c r="AS170" s="796"/>
      <c r="AT170" s="796"/>
      <c r="AU170" s="796"/>
      <c r="AV170" s="796"/>
      <c r="AW170" s="796"/>
      <c r="AX170" s="796"/>
      <c r="AY170" s="796"/>
      <c r="AZ170" s="796"/>
      <c r="BA170" s="796"/>
      <c r="BB170" s="796"/>
      <c r="BC170" s="796"/>
      <c r="BD170" s="796"/>
      <c r="BE170" s="796"/>
      <c r="BF170" s="796"/>
      <c r="BG170" s="796"/>
      <c r="BH170" s="796"/>
      <c r="BI170" s="796"/>
      <c r="BJ170" s="796"/>
      <c r="BK170" s="796"/>
      <c r="BL170" s="796"/>
      <c r="BM170" s="796"/>
      <c r="BN170" s="796"/>
      <c r="BO170" s="796"/>
      <c r="BP170" s="796"/>
      <c r="BQ170" s="796"/>
      <c r="BR170" s="796"/>
      <c r="BS170" s="796"/>
      <c r="BT170" s="796"/>
      <c r="BU170" s="796"/>
      <c r="BV170" s="796"/>
      <c r="BW170" s="796"/>
      <c r="BX170" s="796"/>
      <c r="BY170" s="796"/>
      <c r="BZ170" s="796"/>
      <c r="CA170" s="796"/>
      <c r="CB170" s="796"/>
      <c r="CC170" s="796"/>
      <c r="CD170" s="796"/>
      <c r="CE170" s="796"/>
      <c r="CF170" s="796"/>
      <c r="CG170" s="796"/>
      <c r="CH170" s="796"/>
      <c r="CI170" s="796"/>
      <c r="CJ170" s="796"/>
      <c r="CK170" s="796"/>
      <c r="CL170" s="796"/>
      <c r="CM170" s="796"/>
      <c r="CN170" s="796"/>
      <c r="CO170" s="796"/>
      <c r="CP170" s="796"/>
      <c r="CQ170" s="796"/>
      <c r="CR170" s="796"/>
      <c r="CS170" s="796"/>
      <c r="CT170" s="796"/>
      <c r="CU170" s="796"/>
      <c r="CV170" s="796"/>
      <c r="CW170" s="796"/>
      <c r="CX170" s="796"/>
      <c r="CY170" s="796"/>
      <c r="CZ170" s="796"/>
      <c r="DA170" s="796"/>
      <c r="DB170" s="796"/>
      <c r="DC170" s="796"/>
      <c r="DD170" s="796"/>
      <c r="DE170" s="796"/>
      <c r="DF170" s="796"/>
      <c r="DG170" s="796"/>
      <c r="DH170" s="796"/>
      <c r="DI170" s="796"/>
      <c r="DJ170" s="796"/>
      <c r="DK170" s="796"/>
      <c r="DL170" s="796"/>
      <c r="DM170" s="796"/>
      <c r="DN170" s="796"/>
      <c r="DO170" s="796"/>
      <c r="DP170" s="796"/>
      <c r="DQ170" s="796"/>
      <c r="DR170" s="796"/>
      <c r="DS170" s="796"/>
      <c r="DT170" s="796"/>
      <c r="DU170" s="796"/>
      <c r="DV170" s="796"/>
      <c r="DW170" s="796"/>
      <c r="DX170" s="796"/>
      <c r="DY170" s="796"/>
      <c r="DZ170" s="796"/>
      <c r="EA170" s="796"/>
      <c r="EB170" s="796"/>
      <c r="EC170" s="796"/>
      <c r="ED170" s="796"/>
      <c r="EE170" s="796"/>
      <c r="EF170" s="796"/>
      <c r="EG170" s="796"/>
      <c r="EH170" s="796"/>
      <c r="EI170" s="796"/>
      <c r="EJ170" s="796"/>
      <c r="EK170" s="796"/>
      <c r="EL170" s="796"/>
      <c r="EM170" s="796"/>
      <c r="EN170" s="796"/>
      <c r="EO170" s="796"/>
      <c r="EP170" s="796"/>
      <c r="EQ170" s="796"/>
      <c r="ER170" s="796"/>
      <c r="ES170" s="796"/>
      <c r="ET170" s="796"/>
      <c r="EU170" s="796"/>
      <c r="EV170" s="796"/>
      <c r="EW170" s="796"/>
      <c r="EX170" s="796"/>
      <c r="EY170" s="796"/>
      <c r="EZ170" s="796"/>
      <c r="FA170" s="796"/>
      <c r="FB170" s="796"/>
      <c r="FC170" s="796"/>
      <c r="FD170" s="796"/>
      <c r="FE170" s="796"/>
      <c r="FF170" s="796"/>
      <c r="FG170" s="796"/>
      <c r="FH170" s="796"/>
      <c r="FI170" s="796"/>
      <c r="FJ170" s="796"/>
      <c r="FK170" s="796"/>
      <c r="FL170" s="796"/>
      <c r="FM170" s="796"/>
      <c r="FN170" s="796"/>
      <c r="FO170" s="796"/>
      <c r="FP170" s="796"/>
      <c r="FQ170" s="796"/>
      <c r="FR170" s="796"/>
      <c r="FS170" s="796"/>
      <c r="FT170" s="796"/>
      <c r="FU170" s="796"/>
      <c r="FV170" s="796"/>
      <c r="FW170" s="796"/>
      <c r="FX170" s="796"/>
      <c r="FY170" s="796"/>
      <c r="FZ170" s="796"/>
      <c r="GA170" s="796"/>
      <c r="GB170" s="796"/>
      <c r="GC170" s="796"/>
      <c r="GD170" s="796"/>
      <c r="GE170" s="796"/>
      <c r="GF170" s="796"/>
      <c r="GG170" s="796"/>
      <c r="GH170" s="796"/>
      <c r="GI170" s="796"/>
      <c r="GJ170" s="796"/>
      <c r="GK170" s="796"/>
      <c r="GL170" s="796"/>
      <c r="GM170" s="796"/>
      <c r="GN170" s="796"/>
      <c r="GO170" s="796"/>
      <c r="GP170" s="796"/>
      <c r="GQ170" s="796"/>
      <c r="GR170" s="796"/>
      <c r="GS170" s="796"/>
      <c r="GT170" s="796"/>
      <c r="GU170" s="796"/>
      <c r="GV170" s="796"/>
      <c r="GW170" s="796"/>
      <c r="GX170" s="796"/>
      <c r="GY170" s="796"/>
      <c r="GZ170" s="796"/>
      <c r="HA170" s="796"/>
      <c r="HB170" s="796"/>
      <c r="HC170" s="796"/>
      <c r="HD170" s="796"/>
      <c r="HE170" s="796"/>
      <c r="HF170" s="796"/>
      <c r="HG170" s="796"/>
      <c r="HH170" s="796"/>
      <c r="HI170" s="796"/>
      <c r="HJ170" s="796"/>
      <c r="HK170" s="796"/>
      <c r="HL170" s="796"/>
      <c r="HM170" s="796"/>
      <c r="HN170" s="796"/>
      <c r="HO170" s="796"/>
      <c r="HP170" s="796"/>
      <c r="HQ170" s="796"/>
      <c r="HR170" s="796"/>
      <c r="HS170" s="796"/>
      <c r="HT170" s="796"/>
      <c r="HU170" s="796"/>
      <c r="HV170" s="796"/>
      <c r="HW170" s="796"/>
      <c r="HX170" s="796"/>
      <c r="HY170" s="796"/>
      <c r="HZ170" s="796"/>
      <c r="IA170" s="796"/>
      <c r="IB170" s="796"/>
      <c r="IC170" s="796"/>
      <c r="ID170" s="796"/>
      <c r="IE170" s="796"/>
      <c r="IF170" s="796"/>
      <c r="IG170" s="796"/>
      <c r="IH170" s="796"/>
      <c r="II170" s="796"/>
      <c r="IJ170" s="796"/>
      <c r="IK170" s="796"/>
      <c r="IL170" s="796"/>
      <c r="IM170" s="796"/>
      <c r="IN170" s="796"/>
      <c r="IO170" s="796"/>
      <c r="IP170" s="796"/>
      <c r="IQ170" s="796"/>
      <c r="IR170" s="796"/>
      <c r="IS170" s="796"/>
      <c r="IT170" s="796"/>
      <c r="IU170" s="796"/>
      <c r="IV170" s="796"/>
    </row>
    <row r="171" spans="1:256" s="797" customFormat="1" ht="16.5" customHeight="1" thickBot="1">
      <c r="A171" s="787"/>
      <c r="B171" s="798"/>
      <c r="C171" s="779"/>
      <c r="D171" s="800"/>
      <c r="E171" s="800"/>
      <c r="F171" s="800"/>
      <c r="G171" s="800"/>
      <c r="H171" s="791" t="s">
        <v>77</v>
      </c>
      <c r="I171" s="399"/>
      <c r="J171" s="388"/>
      <c r="K171" s="388"/>
      <c r="L171" s="388"/>
      <c r="M171" s="388"/>
      <c r="N171" s="802"/>
      <c r="O171" s="803"/>
      <c r="P171" s="795"/>
      <c r="Q171" s="796"/>
      <c r="R171" s="796"/>
      <c r="S171" s="796"/>
      <c r="T171" s="796"/>
      <c r="U171" s="796"/>
      <c r="V171" s="796"/>
      <c r="W171" s="796"/>
      <c r="X171" s="796"/>
      <c r="Y171" s="796"/>
      <c r="Z171" s="796"/>
      <c r="AA171" s="796"/>
      <c r="AB171" s="796"/>
      <c r="AC171" s="796"/>
      <c r="AD171" s="796"/>
      <c r="AE171" s="796"/>
      <c r="AF171" s="796"/>
      <c r="AG171" s="796"/>
      <c r="AH171" s="796"/>
      <c r="AI171" s="796"/>
      <c r="AJ171" s="796"/>
      <c r="AK171" s="796"/>
      <c r="AL171" s="796"/>
      <c r="AM171" s="796"/>
      <c r="AN171" s="796"/>
      <c r="AO171" s="796"/>
      <c r="AP171" s="796"/>
      <c r="AQ171" s="796"/>
      <c r="AR171" s="796"/>
      <c r="AS171" s="796"/>
      <c r="AT171" s="796"/>
      <c r="AU171" s="796"/>
      <c r="AV171" s="796"/>
      <c r="AW171" s="796"/>
      <c r="AX171" s="796"/>
      <c r="AY171" s="796"/>
      <c r="AZ171" s="796"/>
      <c r="BA171" s="796"/>
      <c r="BB171" s="796"/>
      <c r="BC171" s="796"/>
      <c r="BD171" s="796"/>
      <c r="BE171" s="796"/>
      <c r="BF171" s="796"/>
      <c r="BG171" s="796"/>
      <c r="BH171" s="796"/>
      <c r="BI171" s="796"/>
      <c r="BJ171" s="796"/>
      <c r="BK171" s="796"/>
      <c r="BL171" s="796"/>
      <c r="BM171" s="796"/>
      <c r="BN171" s="796"/>
      <c r="BO171" s="796"/>
      <c r="BP171" s="796"/>
      <c r="BQ171" s="796"/>
      <c r="BR171" s="796"/>
      <c r="BS171" s="796"/>
      <c r="BT171" s="796"/>
      <c r="BU171" s="796"/>
      <c r="BV171" s="796"/>
      <c r="BW171" s="796"/>
      <c r="BX171" s="796"/>
      <c r="BY171" s="796"/>
      <c r="BZ171" s="796"/>
      <c r="CA171" s="796"/>
      <c r="CB171" s="796"/>
      <c r="CC171" s="796"/>
      <c r="CD171" s="796"/>
      <c r="CE171" s="796"/>
      <c r="CF171" s="796"/>
      <c r="CG171" s="796"/>
      <c r="CH171" s="796"/>
      <c r="CI171" s="796"/>
      <c r="CJ171" s="796"/>
      <c r="CK171" s="796"/>
      <c r="CL171" s="796"/>
      <c r="CM171" s="796"/>
      <c r="CN171" s="796"/>
      <c r="CO171" s="796"/>
      <c r="CP171" s="796"/>
      <c r="CQ171" s="796"/>
      <c r="CR171" s="796"/>
      <c r="CS171" s="796"/>
      <c r="CT171" s="796"/>
      <c r="CU171" s="796"/>
      <c r="CV171" s="796"/>
      <c r="CW171" s="796"/>
      <c r="CX171" s="796"/>
      <c r="CY171" s="796"/>
      <c r="CZ171" s="796"/>
      <c r="DA171" s="796"/>
      <c r="DB171" s="796"/>
      <c r="DC171" s="796"/>
      <c r="DD171" s="796"/>
      <c r="DE171" s="796"/>
      <c r="DF171" s="796"/>
      <c r="DG171" s="796"/>
      <c r="DH171" s="796"/>
      <c r="DI171" s="796"/>
      <c r="DJ171" s="796"/>
      <c r="DK171" s="796"/>
      <c r="DL171" s="796"/>
      <c r="DM171" s="796"/>
      <c r="DN171" s="796"/>
      <c r="DO171" s="796"/>
      <c r="DP171" s="796"/>
      <c r="DQ171" s="796"/>
      <c r="DR171" s="796"/>
      <c r="DS171" s="796"/>
      <c r="DT171" s="796"/>
      <c r="DU171" s="796"/>
      <c r="DV171" s="796"/>
      <c r="DW171" s="796"/>
      <c r="DX171" s="796"/>
      <c r="DY171" s="796"/>
      <c r="DZ171" s="796"/>
      <c r="EA171" s="796"/>
      <c r="EB171" s="796"/>
      <c r="EC171" s="796"/>
      <c r="ED171" s="796"/>
      <c r="EE171" s="796"/>
      <c r="EF171" s="796"/>
      <c r="EG171" s="796"/>
      <c r="EH171" s="796"/>
      <c r="EI171" s="796"/>
      <c r="EJ171" s="796"/>
      <c r="EK171" s="796"/>
      <c r="EL171" s="796"/>
      <c r="EM171" s="796"/>
      <c r="EN171" s="796"/>
      <c r="EO171" s="796"/>
      <c r="EP171" s="796"/>
      <c r="EQ171" s="796"/>
      <c r="ER171" s="796"/>
      <c r="ES171" s="796"/>
      <c r="ET171" s="796"/>
      <c r="EU171" s="796"/>
      <c r="EV171" s="796"/>
      <c r="EW171" s="796"/>
      <c r="EX171" s="796"/>
      <c r="EY171" s="796"/>
      <c r="EZ171" s="796"/>
      <c r="FA171" s="796"/>
      <c r="FB171" s="796"/>
      <c r="FC171" s="796"/>
      <c r="FD171" s="796"/>
      <c r="FE171" s="796"/>
      <c r="FF171" s="796"/>
      <c r="FG171" s="796"/>
      <c r="FH171" s="796"/>
      <c r="FI171" s="796"/>
      <c r="FJ171" s="796"/>
      <c r="FK171" s="796"/>
      <c r="FL171" s="796"/>
      <c r="FM171" s="796"/>
      <c r="FN171" s="796"/>
      <c r="FO171" s="796"/>
      <c r="FP171" s="796"/>
      <c r="FQ171" s="796"/>
      <c r="FR171" s="796"/>
      <c r="FS171" s="796"/>
      <c r="FT171" s="796"/>
      <c r="FU171" s="796"/>
      <c r="FV171" s="796"/>
      <c r="FW171" s="796"/>
      <c r="FX171" s="796"/>
      <c r="FY171" s="796"/>
      <c r="FZ171" s="796"/>
      <c r="GA171" s="796"/>
      <c r="GB171" s="796"/>
      <c r="GC171" s="796"/>
      <c r="GD171" s="796"/>
      <c r="GE171" s="796"/>
      <c r="GF171" s="796"/>
      <c r="GG171" s="796"/>
      <c r="GH171" s="796"/>
      <c r="GI171" s="796"/>
      <c r="GJ171" s="796"/>
      <c r="GK171" s="796"/>
      <c r="GL171" s="796"/>
      <c r="GM171" s="796"/>
      <c r="GN171" s="796"/>
      <c r="GO171" s="796"/>
      <c r="GP171" s="796"/>
      <c r="GQ171" s="796"/>
      <c r="GR171" s="796"/>
      <c r="GS171" s="796"/>
      <c r="GT171" s="796"/>
      <c r="GU171" s="796"/>
      <c r="GV171" s="796"/>
      <c r="GW171" s="796"/>
      <c r="GX171" s="796"/>
      <c r="GY171" s="796"/>
      <c r="GZ171" s="796"/>
      <c r="HA171" s="796"/>
      <c r="HB171" s="796"/>
      <c r="HC171" s="796"/>
      <c r="HD171" s="796"/>
      <c r="HE171" s="796"/>
      <c r="HF171" s="796"/>
      <c r="HG171" s="796"/>
      <c r="HH171" s="796"/>
      <c r="HI171" s="796"/>
      <c r="HJ171" s="796"/>
      <c r="HK171" s="796"/>
      <c r="HL171" s="796"/>
      <c r="HM171" s="796"/>
      <c r="HN171" s="796"/>
      <c r="HO171" s="796"/>
      <c r="HP171" s="796"/>
      <c r="HQ171" s="796"/>
      <c r="HR171" s="796"/>
      <c r="HS171" s="796"/>
      <c r="HT171" s="796"/>
      <c r="HU171" s="796"/>
      <c r="HV171" s="796"/>
      <c r="HW171" s="796"/>
      <c r="HX171" s="796"/>
      <c r="HY171" s="796"/>
      <c r="HZ171" s="796"/>
      <c r="IA171" s="796"/>
      <c r="IB171" s="796"/>
      <c r="IC171" s="796"/>
      <c r="ID171" s="796"/>
      <c r="IE171" s="796"/>
      <c r="IF171" s="796"/>
      <c r="IG171" s="796"/>
      <c r="IH171" s="796"/>
      <c r="II171" s="796"/>
      <c r="IJ171" s="796"/>
      <c r="IK171" s="796"/>
      <c r="IL171" s="796"/>
      <c r="IM171" s="796"/>
      <c r="IN171" s="796"/>
      <c r="IO171" s="796"/>
      <c r="IP171" s="796"/>
      <c r="IQ171" s="796"/>
      <c r="IR171" s="796"/>
      <c r="IS171" s="796"/>
      <c r="IT171" s="796"/>
      <c r="IU171" s="796"/>
      <c r="IV171" s="796"/>
    </row>
    <row r="172" spans="1:256" s="797" customFormat="1" ht="16.5" customHeight="1" thickBot="1">
      <c r="A172" s="787"/>
      <c r="B172" s="776">
        <v>32</v>
      </c>
      <c r="C172" s="779" t="s">
        <v>899</v>
      </c>
      <c r="D172" s="800"/>
      <c r="E172" s="800"/>
      <c r="F172" s="782"/>
      <c r="G172" s="800"/>
      <c r="H172" s="791" t="s">
        <v>900</v>
      </c>
      <c r="I172" s="801"/>
      <c r="J172" s="802"/>
      <c r="K172" s="802"/>
      <c r="L172" s="802"/>
      <c r="M172" s="802"/>
      <c r="N172" s="802"/>
      <c r="O172" s="803"/>
      <c r="P172" s="795"/>
      <c r="Q172" s="796"/>
      <c r="R172" s="796"/>
      <c r="S172" s="796"/>
      <c r="T172" s="796"/>
      <c r="U172" s="796"/>
      <c r="V172" s="796"/>
      <c r="W172" s="796"/>
      <c r="X172" s="796"/>
      <c r="Y172" s="796"/>
      <c r="Z172" s="796"/>
      <c r="AA172" s="796"/>
      <c r="AB172" s="796"/>
      <c r="AC172" s="796"/>
      <c r="AD172" s="796"/>
      <c r="AE172" s="796"/>
      <c r="AF172" s="796"/>
      <c r="AG172" s="796"/>
      <c r="AH172" s="796"/>
      <c r="AI172" s="796"/>
      <c r="AJ172" s="796"/>
      <c r="AK172" s="796"/>
      <c r="AL172" s="796"/>
      <c r="AM172" s="796"/>
      <c r="AN172" s="796"/>
      <c r="AO172" s="796"/>
      <c r="AP172" s="796"/>
      <c r="AQ172" s="796"/>
      <c r="AR172" s="796"/>
      <c r="AS172" s="796"/>
      <c r="AT172" s="796"/>
      <c r="AU172" s="796"/>
      <c r="AV172" s="796"/>
      <c r="AW172" s="796"/>
      <c r="AX172" s="796"/>
      <c r="AY172" s="796"/>
      <c r="AZ172" s="796"/>
      <c r="BA172" s="796"/>
      <c r="BB172" s="796"/>
      <c r="BC172" s="796"/>
      <c r="BD172" s="796"/>
      <c r="BE172" s="796"/>
      <c r="BF172" s="796"/>
      <c r="BG172" s="796"/>
      <c r="BH172" s="796"/>
      <c r="BI172" s="796"/>
      <c r="BJ172" s="796"/>
      <c r="BK172" s="796"/>
      <c r="BL172" s="796"/>
      <c r="BM172" s="796"/>
      <c r="BN172" s="796"/>
      <c r="BO172" s="796"/>
      <c r="BP172" s="796"/>
      <c r="BQ172" s="796"/>
      <c r="BR172" s="796"/>
      <c r="BS172" s="796"/>
      <c r="BT172" s="796"/>
      <c r="BU172" s="796"/>
      <c r="BV172" s="796"/>
      <c r="BW172" s="796"/>
      <c r="BX172" s="796"/>
      <c r="BY172" s="796"/>
      <c r="BZ172" s="796"/>
      <c r="CA172" s="796"/>
      <c r="CB172" s="796"/>
      <c r="CC172" s="796"/>
      <c r="CD172" s="796"/>
      <c r="CE172" s="796"/>
      <c r="CF172" s="796"/>
      <c r="CG172" s="796"/>
      <c r="CH172" s="796"/>
      <c r="CI172" s="796"/>
      <c r="CJ172" s="796"/>
      <c r="CK172" s="796"/>
      <c r="CL172" s="796"/>
      <c r="CM172" s="796"/>
      <c r="CN172" s="796"/>
      <c r="CO172" s="796"/>
      <c r="CP172" s="796"/>
      <c r="CQ172" s="796"/>
      <c r="CR172" s="796"/>
      <c r="CS172" s="796"/>
      <c r="CT172" s="796"/>
      <c r="CU172" s="796"/>
      <c r="CV172" s="796"/>
      <c r="CW172" s="796"/>
      <c r="CX172" s="796"/>
      <c r="CY172" s="796"/>
      <c r="CZ172" s="796"/>
      <c r="DA172" s="796"/>
      <c r="DB172" s="796"/>
      <c r="DC172" s="796"/>
      <c r="DD172" s="796"/>
      <c r="DE172" s="796"/>
      <c r="DF172" s="796"/>
      <c r="DG172" s="796"/>
      <c r="DH172" s="796"/>
      <c r="DI172" s="796"/>
      <c r="DJ172" s="796"/>
      <c r="DK172" s="796"/>
      <c r="DL172" s="796"/>
      <c r="DM172" s="796"/>
      <c r="DN172" s="796"/>
      <c r="DO172" s="796"/>
      <c r="DP172" s="796"/>
      <c r="DQ172" s="796"/>
      <c r="DR172" s="796"/>
      <c r="DS172" s="796"/>
      <c r="DT172" s="796"/>
      <c r="DU172" s="796"/>
      <c r="DV172" s="796"/>
      <c r="DW172" s="796"/>
      <c r="DX172" s="796"/>
      <c r="DY172" s="796"/>
      <c r="DZ172" s="796"/>
      <c r="EA172" s="796"/>
      <c r="EB172" s="796"/>
      <c r="EC172" s="796"/>
      <c r="ED172" s="796"/>
      <c r="EE172" s="796"/>
      <c r="EF172" s="796"/>
      <c r="EG172" s="796"/>
      <c r="EH172" s="796"/>
      <c r="EI172" s="796"/>
      <c r="EJ172" s="796"/>
      <c r="EK172" s="796"/>
      <c r="EL172" s="796"/>
      <c r="EM172" s="796"/>
      <c r="EN172" s="796"/>
      <c r="EO172" s="796"/>
      <c r="EP172" s="796"/>
      <c r="EQ172" s="796"/>
      <c r="ER172" s="796"/>
      <c r="ES172" s="796"/>
      <c r="ET172" s="796"/>
      <c r="EU172" s="796"/>
      <c r="EV172" s="796"/>
      <c r="EW172" s="796"/>
      <c r="EX172" s="796"/>
      <c r="EY172" s="796"/>
      <c r="EZ172" s="796"/>
      <c r="FA172" s="796"/>
      <c r="FB172" s="796"/>
      <c r="FC172" s="796"/>
      <c r="FD172" s="796"/>
      <c r="FE172" s="796"/>
      <c r="FF172" s="796"/>
      <c r="FG172" s="796"/>
      <c r="FH172" s="796"/>
      <c r="FI172" s="796"/>
      <c r="FJ172" s="796"/>
      <c r="FK172" s="796"/>
      <c r="FL172" s="796"/>
      <c r="FM172" s="796"/>
      <c r="FN172" s="796"/>
      <c r="FO172" s="796"/>
      <c r="FP172" s="796"/>
      <c r="FQ172" s="796"/>
      <c r="FR172" s="796"/>
      <c r="FS172" s="796"/>
      <c r="FT172" s="796"/>
      <c r="FU172" s="796"/>
      <c r="FV172" s="796"/>
      <c r="FW172" s="796"/>
      <c r="FX172" s="796"/>
      <c r="FY172" s="796"/>
      <c r="FZ172" s="796"/>
      <c r="GA172" s="796"/>
      <c r="GB172" s="796"/>
      <c r="GC172" s="796"/>
      <c r="GD172" s="796"/>
      <c r="GE172" s="796"/>
      <c r="GF172" s="796"/>
      <c r="GG172" s="796"/>
      <c r="GH172" s="796"/>
      <c r="GI172" s="796"/>
      <c r="GJ172" s="796"/>
      <c r="GK172" s="796"/>
      <c r="GL172" s="796"/>
      <c r="GM172" s="796"/>
      <c r="GN172" s="796"/>
      <c r="GO172" s="796"/>
      <c r="GP172" s="796"/>
      <c r="GQ172" s="796"/>
      <c r="GR172" s="796"/>
      <c r="GS172" s="796"/>
      <c r="GT172" s="796"/>
      <c r="GU172" s="796"/>
      <c r="GV172" s="796"/>
      <c r="GW172" s="796"/>
      <c r="GX172" s="796"/>
      <c r="GY172" s="796"/>
      <c r="GZ172" s="796"/>
      <c r="HA172" s="796"/>
      <c r="HB172" s="796"/>
      <c r="HC172" s="796"/>
      <c r="HD172" s="796"/>
      <c r="HE172" s="796"/>
      <c r="HF172" s="796"/>
      <c r="HG172" s="796"/>
      <c r="HH172" s="796"/>
      <c r="HI172" s="796"/>
      <c r="HJ172" s="796"/>
      <c r="HK172" s="796"/>
      <c r="HL172" s="796"/>
      <c r="HM172" s="796"/>
      <c r="HN172" s="796"/>
      <c r="HO172" s="796"/>
      <c r="HP172" s="796"/>
      <c r="HQ172" s="796"/>
      <c r="HR172" s="796"/>
      <c r="HS172" s="796"/>
      <c r="HT172" s="796"/>
      <c r="HU172" s="796"/>
      <c r="HV172" s="796"/>
      <c r="HW172" s="796"/>
      <c r="HX172" s="796"/>
      <c r="HY172" s="796"/>
      <c r="HZ172" s="796"/>
      <c r="IA172" s="796"/>
      <c r="IB172" s="796"/>
      <c r="IC172" s="796"/>
      <c r="ID172" s="796"/>
      <c r="IE172" s="796"/>
      <c r="IF172" s="796"/>
      <c r="IG172" s="796"/>
      <c r="IH172" s="796"/>
      <c r="II172" s="796"/>
      <c r="IJ172" s="796"/>
      <c r="IK172" s="796"/>
      <c r="IL172" s="796"/>
      <c r="IM172" s="796"/>
      <c r="IN172" s="796"/>
      <c r="IO172" s="796"/>
      <c r="IP172" s="796"/>
      <c r="IQ172" s="796"/>
      <c r="IR172" s="796"/>
      <c r="IS172" s="796"/>
      <c r="IT172" s="796"/>
      <c r="IU172" s="796"/>
      <c r="IV172" s="796"/>
    </row>
    <row r="173" spans="1:256" s="797" customFormat="1" ht="16.5" customHeight="1" thickBot="1">
      <c r="A173" s="787"/>
      <c r="B173" s="798"/>
      <c r="C173" s="779"/>
      <c r="D173" s="800"/>
      <c r="E173" s="800"/>
      <c r="F173" s="782"/>
      <c r="G173" s="800"/>
      <c r="H173" s="791" t="s">
        <v>23</v>
      </c>
      <c r="I173" s="399"/>
      <c r="J173" s="802"/>
      <c r="K173" s="802"/>
      <c r="L173" s="802"/>
      <c r="M173" s="802"/>
      <c r="N173" s="802"/>
      <c r="O173" s="803"/>
      <c r="P173" s="795"/>
      <c r="Q173" s="796"/>
      <c r="R173" s="796"/>
      <c r="S173" s="796"/>
      <c r="T173" s="796"/>
      <c r="U173" s="796"/>
      <c r="V173" s="796"/>
      <c r="W173" s="796"/>
      <c r="X173" s="796"/>
      <c r="Y173" s="796"/>
      <c r="Z173" s="796"/>
      <c r="AA173" s="796"/>
      <c r="AB173" s="796"/>
      <c r="AC173" s="796"/>
      <c r="AD173" s="796"/>
      <c r="AE173" s="796"/>
      <c r="AF173" s="796"/>
      <c r="AG173" s="796"/>
      <c r="AH173" s="796"/>
      <c r="AI173" s="796"/>
      <c r="AJ173" s="796"/>
      <c r="AK173" s="796"/>
      <c r="AL173" s="796"/>
      <c r="AM173" s="796"/>
      <c r="AN173" s="796"/>
      <c r="AO173" s="796"/>
      <c r="AP173" s="796"/>
      <c r="AQ173" s="796"/>
      <c r="AR173" s="796"/>
      <c r="AS173" s="796"/>
      <c r="AT173" s="796"/>
      <c r="AU173" s="796"/>
      <c r="AV173" s="796"/>
      <c r="AW173" s="796"/>
      <c r="AX173" s="796"/>
      <c r="AY173" s="796"/>
      <c r="AZ173" s="796"/>
      <c r="BA173" s="796"/>
      <c r="BB173" s="796"/>
      <c r="BC173" s="796"/>
      <c r="BD173" s="796"/>
      <c r="BE173" s="796"/>
      <c r="BF173" s="796"/>
      <c r="BG173" s="796"/>
      <c r="BH173" s="796"/>
      <c r="BI173" s="796"/>
      <c r="BJ173" s="796"/>
      <c r="BK173" s="796"/>
      <c r="BL173" s="796"/>
      <c r="BM173" s="796"/>
      <c r="BN173" s="796"/>
      <c r="BO173" s="796"/>
      <c r="BP173" s="796"/>
      <c r="BQ173" s="796"/>
      <c r="BR173" s="796"/>
      <c r="BS173" s="796"/>
      <c r="BT173" s="796"/>
      <c r="BU173" s="796"/>
      <c r="BV173" s="796"/>
      <c r="BW173" s="796"/>
      <c r="BX173" s="796"/>
      <c r="BY173" s="796"/>
      <c r="BZ173" s="796"/>
      <c r="CA173" s="796"/>
      <c r="CB173" s="796"/>
      <c r="CC173" s="796"/>
      <c r="CD173" s="796"/>
      <c r="CE173" s="796"/>
      <c r="CF173" s="796"/>
      <c r="CG173" s="796"/>
      <c r="CH173" s="796"/>
      <c r="CI173" s="796"/>
      <c r="CJ173" s="796"/>
      <c r="CK173" s="796"/>
      <c r="CL173" s="796"/>
      <c r="CM173" s="796"/>
      <c r="CN173" s="796"/>
      <c r="CO173" s="796"/>
      <c r="CP173" s="796"/>
      <c r="CQ173" s="796"/>
      <c r="CR173" s="796"/>
      <c r="CS173" s="796"/>
      <c r="CT173" s="796"/>
      <c r="CU173" s="796"/>
      <c r="CV173" s="796"/>
      <c r="CW173" s="796"/>
      <c r="CX173" s="796"/>
      <c r="CY173" s="796"/>
      <c r="CZ173" s="796"/>
      <c r="DA173" s="796"/>
      <c r="DB173" s="796"/>
      <c r="DC173" s="796"/>
      <c r="DD173" s="796"/>
      <c r="DE173" s="796"/>
      <c r="DF173" s="796"/>
      <c r="DG173" s="796"/>
      <c r="DH173" s="796"/>
      <c r="DI173" s="796"/>
      <c r="DJ173" s="796"/>
      <c r="DK173" s="796"/>
      <c r="DL173" s="796"/>
      <c r="DM173" s="796"/>
      <c r="DN173" s="796"/>
      <c r="DO173" s="796"/>
      <c r="DP173" s="796"/>
      <c r="DQ173" s="796"/>
      <c r="DR173" s="796"/>
      <c r="DS173" s="796"/>
      <c r="DT173" s="796"/>
      <c r="DU173" s="796"/>
      <c r="DV173" s="796"/>
      <c r="DW173" s="796"/>
      <c r="DX173" s="796"/>
      <c r="DY173" s="796"/>
      <c r="DZ173" s="796"/>
      <c r="EA173" s="796"/>
      <c r="EB173" s="796"/>
      <c r="EC173" s="796"/>
      <c r="ED173" s="796"/>
      <c r="EE173" s="796"/>
      <c r="EF173" s="796"/>
      <c r="EG173" s="796"/>
      <c r="EH173" s="796"/>
      <c r="EI173" s="796"/>
      <c r="EJ173" s="796"/>
      <c r="EK173" s="796"/>
      <c r="EL173" s="796"/>
      <c r="EM173" s="796"/>
      <c r="EN173" s="796"/>
      <c r="EO173" s="796"/>
      <c r="EP173" s="796"/>
      <c r="EQ173" s="796"/>
      <c r="ER173" s="796"/>
      <c r="ES173" s="796"/>
      <c r="ET173" s="796"/>
      <c r="EU173" s="796"/>
      <c r="EV173" s="796"/>
      <c r="EW173" s="796"/>
      <c r="EX173" s="796"/>
      <c r="EY173" s="796"/>
      <c r="EZ173" s="796"/>
      <c r="FA173" s="796"/>
      <c r="FB173" s="796"/>
      <c r="FC173" s="796"/>
      <c r="FD173" s="796"/>
      <c r="FE173" s="796"/>
      <c r="FF173" s="796"/>
      <c r="FG173" s="796"/>
      <c r="FH173" s="796"/>
      <c r="FI173" s="796"/>
      <c r="FJ173" s="796"/>
      <c r="FK173" s="796"/>
      <c r="FL173" s="796"/>
      <c r="FM173" s="796"/>
      <c r="FN173" s="796"/>
      <c r="FO173" s="796"/>
      <c r="FP173" s="796"/>
      <c r="FQ173" s="796"/>
      <c r="FR173" s="796"/>
      <c r="FS173" s="796"/>
      <c r="FT173" s="796"/>
      <c r="FU173" s="796"/>
      <c r="FV173" s="796"/>
      <c r="FW173" s="796"/>
      <c r="FX173" s="796"/>
      <c r="FY173" s="796"/>
      <c r="FZ173" s="796"/>
      <c r="GA173" s="796"/>
      <c r="GB173" s="796"/>
      <c r="GC173" s="796"/>
      <c r="GD173" s="796"/>
      <c r="GE173" s="796"/>
      <c r="GF173" s="796"/>
      <c r="GG173" s="796"/>
      <c r="GH173" s="796"/>
      <c r="GI173" s="796"/>
      <c r="GJ173" s="796"/>
      <c r="GK173" s="796"/>
      <c r="GL173" s="796"/>
      <c r="GM173" s="796"/>
      <c r="GN173" s="796"/>
      <c r="GO173" s="796"/>
      <c r="GP173" s="796"/>
      <c r="GQ173" s="796"/>
      <c r="GR173" s="796"/>
      <c r="GS173" s="796"/>
      <c r="GT173" s="796"/>
      <c r="GU173" s="796"/>
      <c r="GV173" s="796"/>
      <c r="GW173" s="796"/>
      <c r="GX173" s="796"/>
      <c r="GY173" s="796"/>
      <c r="GZ173" s="796"/>
      <c r="HA173" s="796"/>
      <c r="HB173" s="796"/>
      <c r="HC173" s="796"/>
      <c r="HD173" s="796"/>
      <c r="HE173" s="796"/>
      <c r="HF173" s="796"/>
      <c r="HG173" s="796"/>
      <c r="HH173" s="796"/>
      <c r="HI173" s="796"/>
      <c r="HJ173" s="796"/>
      <c r="HK173" s="796"/>
      <c r="HL173" s="796"/>
      <c r="HM173" s="796"/>
      <c r="HN173" s="796"/>
      <c r="HO173" s="796"/>
      <c r="HP173" s="796"/>
      <c r="HQ173" s="796"/>
      <c r="HR173" s="796"/>
      <c r="HS173" s="796"/>
      <c r="HT173" s="796"/>
      <c r="HU173" s="796"/>
      <c r="HV173" s="796"/>
      <c r="HW173" s="796"/>
      <c r="HX173" s="796"/>
      <c r="HY173" s="796"/>
      <c r="HZ173" s="796"/>
      <c r="IA173" s="796"/>
      <c r="IB173" s="796"/>
      <c r="IC173" s="796"/>
      <c r="ID173" s="796"/>
      <c r="IE173" s="796"/>
      <c r="IF173" s="796"/>
      <c r="IG173" s="796"/>
      <c r="IH173" s="796"/>
      <c r="II173" s="796"/>
      <c r="IJ173" s="796"/>
      <c r="IK173" s="796"/>
      <c r="IL173" s="796"/>
      <c r="IM173" s="796"/>
      <c r="IN173" s="796"/>
      <c r="IO173" s="796"/>
      <c r="IP173" s="796"/>
      <c r="IQ173" s="796"/>
      <c r="IR173" s="796"/>
      <c r="IS173" s="796"/>
      <c r="IT173" s="796"/>
      <c r="IU173" s="796"/>
      <c r="IV173" s="796"/>
    </row>
    <row r="174" spans="1:256" s="37" customFormat="1" ht="16.5" customHeight="1" thickBot="1">
      <c r="A174" s="545"/>
      <c r="B174" s="777"/>
      <c r="C174" s="780"/>
      <c r="D174" s="783"/>
      <c r="E174" s="783"/>
      <c r="F174" s="783"/>
      <c r="G174" s="783"/>
      <c r="H174" s="784" t="s">
        <v>562</v>
      </c>
      <c r="I174" s="400"/>
      <c r="J174" s="390"/>
      <c r="K174" s="390"/>
      <c r="L174" s="390"/>
      <c r="M174" s="390"/>
      <c r="N174" s="390"/>
      <c r="O174" s="393"/>
      <c r="P174" s="538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s="797" customFormat="1" ht="16.5" customHeight="1" thickBot="1">
      <c r="A175" s="787"/>
      <c r="B175" s="788"/>
      <c r="C175" s="778"/>
      <c r="D175" s="790"/>
      <c r="E175" s="790"/>
      <c r="F175" s="781"/>
      <c r="G175" s="790"/>
      <c r="H175" s="791" t="s">
        <v>76</v>
      </c>
      <c r="I175" s="792"/>
      <c r="J175" s="793"/>
      <c r="K175" s="793"/>
      <c r="L175" s="793"/>
      <c r="M175" s="793"/>
      <c r="N175" s="793"/>
      <c r="O175" s="794"/>
      <c r="P175" s="795"/>
      <c r="Q175" s="796"/>
      <c r="R175" s="796"/>
      <c r="S175" s="796"/>
      <c r="T175" s="796"/>
      <c r="U175" s="796"/>
      <c r="V175" s="796"/>
      <c r="W175" s="796"/>
      <c r="X175" s="796"/>
      <c r="Y175" s="796"/>
      <c r="Z175" s="796"/>
      <c r="AA175" s="796"/>
      <c r="AB175" s="796"/>
      <c r="AC175" s="796"/>
      <c r="AD175" s="796"/>
      <c r="AE175" s="796"/>
      <c r="AF175" s="796"/>
      <c r="AG175" s="796"/>
      <c r="AH175" s="796"/>
      <c r="AI175" s="796"/>
      <c r="AJ175" s="796"/>
      <c r="AK175" s="796"/>
      <c r="AL175" s="796"/>
      <c r="AM175" s="796"/>
      <c r="AN175" s="796"/>
      <c r="AO175" s="796"/>
      <c r="AP175" s="796"/>
      <c r="AQ175" s="796"/>
      <c r="AR175" s="796"/>
      <c r="AS175" s="796"/>
      <c r="AT175" s="796"/>
      <c r="AU175" s="796"/>
      <c r="AV175" s="796"/>
      <c r="AW175" s="796"/>
      <c r="AX175" s="796"/>
      <c r="AY175" s="796"/>
      <c r="AZ175" s="796"/>
      <c r="BA175" s="796"/>
      <c r="BB175" s="796"/>
      <c r="BC175" s="796"/>
      <c r="BD175" s="796"/>
      <c r="BE175" s="796"/>
      <c r="BF175" s="796"/>
      <c r="BG175" s="796"/>
      <c r="BH175" s="796"/>
      <c r="BI175" s="796"/>
      <c r="BJ175" s="796"/>
      <c r="BK175" s="796"/>
      <c r="BL175" s="796"/>
      <c r="BM175" s="796"/>
      <c r="BN175" s="796"/>
      <c r="BO175" s="796"/>
      <c r="BP175" s="796"/>
      <c r="BQ175" s="796"/>
      <c r="BR175" s="796"/>
      <c r="BS175" s="796"/>
      <c r="BT175" s="796"/>
      <c r="BU175" s="796"/>
      <c r="BV175" s="796"/>
      <c r="BW175" s="796"/>
      <c r="BX175" s="796"/>
      <c r="BY175" s="796"/>
      <c r="BZ175" s="796"/>
      <c r="CA175" s="796"/>
      <c r="CB175" s="796"/>
      <c r="CC175" s="796"/>
      <c r="CD175" s="796"/>
      <c r="CE175" s="796"/>
      <c r="CF175" s="796"/>
      <c r="CG175" s="796"/>
      <c r="CH175" s="796"/>
      <c r="CI175" s="796"/>
      <c r="CJ175" s="796"/>
      <c r="CK175" s="796"/>
      <c r="CL175" s="796"/>
      <c r="CM175" s="796"/>
      <c r="CN175" s="796"/>
      <c r="CO175" s="796"/>
      <c r="CP175" s="796"/>
      <c r="CQ175" s="796"/>
      <c r="CR175" s="796"/>
      <c r="CS175" s="796"/>
      <c r="CT175" s="796"/>
      <c r="CU175" s="796"/>
      <c r="CV175" s="796"/>
      <c r="CW175" s="796"/>
      <c r="CX175" s="796"/>
      <c r="CY175" s="796"/>
      <c r="CZ175" s="796"/>
      <c r="DA175" s="796"/>
      <c r="DB175" s="796"/>
      <c r="DC175" s="796"/>
      <c r="DD175" s="796"/>
      <c r="DE175" s="796"/>
      <c r="DF175" s="796"/>
      <c r="DG175" s="796"/>
      <c r="DH175" s="796"/>
      <c r="DI175" s="796"/>
      <c r="DJ175" s="796"/>
      <c r="DK175" s="796"/>
      <c r="DL175" s="796"/>
      <c r="DM175" s="796"/>
      <c r="DN175" s="796"/>
      <c r="DO175" s="796"/>
      <c r="DP175" s="796"/>
      <c r="DQ175" s="796"/>
      <c r="DR175" s="796"/>
      <c r="DS175" s="796"/>
      <c r="DT175" s="796"/>
      <c r="DU175" s="796"/>
      <c r="DV175" s="796"/>
      <c r="DW175" s="796"/>
      <c r="DX175" s="796"/>
      <c r="DY175" s="796"/>
      <c r="DZ175" s="796"/>
      <c r="EA175" s="796"/>
      <c r="EB175" s="796"/>
      <c r="EC175" s="796"/>
      <c r="ED175" s="796"/>
      <c r="EE175" s="796"/>
      <c r="EF175" s="796"/>
      <c r="EG175" s="796"/>
      <c r="EH175" s="796"/>
      <c r="EI175" s="796"/>
      <c r="EJ175" s="796"/>
      <c r="EK175" s="796"/>
      <c r="EL175" s="796"/>
      <c r="EM175" s="796"/>
      <c r="EN175" s="796"/>
      <c r="EO175" s="796"/>
      <c r="EP175" s="796"/>
      <c r="EQ175" s="796"/>
      <c r="ER175" s="796"/>
      <c r="ES175" s="796"/>
      <c r="ET175" s="796"/>
      <c r="EU175" s="796"/>
      <c r="EV175" s="796"/>
      <c r="EW175" s="796"/>
      <c r="EX175" s="796"/>
      <c r="EY175" s="796"/>
      <c r="EZ175" s="796"/>
      <c r="FA175" s="796"/>
      <c r="FB175" s="796"/>
      <c r="FC175" s="796"/>
      <c r="FD175" s="796"/>
      <c r="FE175" s="796"/>
      <c r="FF175" s="796"/>
      <c r="FG175" s="796"/>
      <c r="FH175" s="796"/>
      <c r="FI175" s="796"/>
      <c r="FJ175" s="796"/>
      <c r="FK175" s="796"/>
      <c r="FL175" s="796"/>
      <c r="FM175" s="796"/>
      <c r="FN175" s="796"/>
      <c r="FO175" s="796"/>
      <c r="FP175" s="796"/>
      <c r="FQ175" s="796"/>
      <c r="FR175" s="796"/>
      <c r="FS175" s="796"/>
      <c r="FT175" s="796"/>
      <c r="FU175" s="796"/>
      <c r="FV175" s="796"/>
      <c r="FW175" s="796"/>
      <c r="FX175" s="796"/>
      <c r="FY175" s="796"/>
      <c r="FZ175" s="796"/>
      <c r="GA175" s="796"/>
      <c r="GB175" s="796"/>
      <c r="GC175" s="796"/>
      <c r="GD175" s="796"/>
      <c r="GE175" s="796"/>
      <c r="GF175" s="796"/>
      <c r="GG175" s="796"/>
      <c r="GH175" s="796"/>
      <c r="GI175" s="796"/>
      <c r="GJ175" s="796"/>
      <c r="GK175" s="796"/>
      <c r="GL175" s="796"/>
      <c r="GM175" s="796"/>
      <c r="GN175" s="796"/>
      <c r="GO175" s="796"/>
      <c r="GP175" s="796"/>
      <c r="GQ175" s="796"/>
      <c r="GR175" s="796"/>
      <c r="GS175" s="796"/>
      <c r="GT175" s="796"/>
      <c r="GU175" s="796"/>
      <c r="GV175" s="796"/>
      <c r="GW175" s="796"/>
      <c r="GX175" s="796"/>
      <c r="GY175" s="796"/>
      <c r="GZ175" s="796"/>
      <c r="HA175" s="796"/>
      <c r="HB175" s="796"/>
      <c r="HC175" s="796"/>
      <c r="HD175" s="796"/>
      <c r="HE175" s="796"/>
      <c r="HF175" s="796"/>
      <c r="HG175" s="796"/>
      <c r="HH175" s="796"/>
      <c r="HI175" s="796"/>
      <c r="HJ175" s="796"/>
      <c r="HK175" s="796"/>
      <c r="HL175" s="796"/>
      <c r="HM175" s="796"/>
      <c r="HN175" s="796"/>
      <c r="HO175" s="796"/>
      <c r="HP175" s="796"/>
      <c r="HQ175" s="796"/>
      <c r="HR175" s="796"/>
      <c r="HS175" s="796"/>
      <c r="HT175" s="796"/>
      <c r="HU175" s="796"/>
      <c r="HV175" s="796"/>
      <c r="HW175" s="796"/>
      <c r="HX175" s="796"/>
      <c r="HY175" s="796"/>
      <c r="HZ175" s="796"/>
      <c r="IA175" s="796"/>
      <c r="IB175" s="796"/>
      <c r="IC175" s="796"/>
      <c r="ID175" s="796"/>
      <c r="IE175" s="796"/>
      <c r="IF175" s="796"/>
      <c r="IG175" s="796"/>
      <c r="IH175" s="796"/>
      <c r="II175" s="796"/>
      <c r="IJ175" s="796"/>
      <c r="IK175" s="796"/>
      <c r="IL175" s="796"/>
      <c r="IM175" s="796"/>
      <c r="IN175" s="796"/>
      <c r="IO175" s="796"/>
      <c r="IP175" s="796"/>
      <c r="IQ175" s="796"/>
      <c r="IR175" s="796"/>
      <c r="IS175" s="796"/>
      <c r="IT175" s="796"/>
      <c r="IU175" s="796"/>
      <c r="IV175" s="796"/>
    </row>
    <row r="176" spans="1:256" s="797" customFormat="1" ht="16.5" customHeight="1" thickBot="1">
      <c r="A176" s="787"/>
      <c r="B176" s="798"/>
      <c r="C176" s="779" t="s">
        <v>901</v>
      </c>
      <c r="D176" s="800"/>
      <c r="E176" s="800"/>
      <c r="F176" s="782"/>
      <c r="G176" s="800"/>
      <c r="H176" s="791" t="s">
        <v>77</v>
      </c>
      <c r="I176" s="399"/>
      <c r="J176" s="388"/>
      <c r="K176" s="388"/>
      <c r="L176" s="388"/>
      <c r="M176" s="388"/>
      <c r="N176" s="802"/>
      <c r="O176" s="803"/>
      <c r="P176" s="795"/>
      <c r="Q176" s="796"/>
      <c r="R176" s="796"/>
      <c r="S176" s="796"/>
      <c r="T176" s="796"/>
      <c r="U176" s="796"/>
      <c r="V176" s="796"/>
      <c r="W176" s="796"/>
      <c r="X176" s="796"/>
      <c r="Y176" s="796"/>
      <c r="Z176" s="796"/>
      <c r="AA176" s="796"/>
      <c r="AB176" s="796"/>
      <c r="AC176" s="796"/>
      <c r="AD176" s="796"/>
      <c r="AE176" s="796"/>
      <c r="AF176" s="796"/>
      <c r="AG176" s="796"/>
      <c r="AH176" s="796"/>
      <c r="AI176" s="796"/>
      <c r="AJ176" s="796"/>
      <c r="AK176" s="796"/>
      <c r="AL176" s="796"/>
      <c r="AM176" s="796"/>
      <c r="AN176" s="796"/>
      <c r="AO176" s="796"/>
      <c r="AP176" s="796"/>
      <c r="AQ176" s="796"/>
      <c r="AR176" s="796"/>
      <c r="AS176" s="796"/>
      <c r="AT176" s="796"/>
      <c r="AU176" s="796"/>
      <c r="AV176" s="796"/>
      <c r="AW176" s="796"/>
      <c r="AX176" s="796"/>
      <c r="AY176" s="796"/>
      <c r="AZ176" s="796"/>
      <c r="BA176" s="796"/>
      <c r="BB176" s="796"/>
      <c r="BC176" s="796"/>
      <c r="BD176" s="796"/>
      <c r="BE176" s="796"/>
      <c r="BF176" s="796"/>
      <c r="BG176" s="796"/>
      <c r="BH176" s="796"/>
      <c r="BI176" s="796"/>
      <c r="BJ176" s="796"/>
      <c r="BK176" s="796"/>
      <c r="BL176" s="796"/>
      <c r="BM176" s="796"/>
      <c r="BN176" s="796"/>
      <c r="BO176" s="796"/>
      <c r="BP176" s="796"/>
      <c r="BQ176" s="796"/>
      <c r="BR176" s="796"/>
      <c r="BS176" s="796"/>
      <c r="BT176" s="796"/>
      <c r="BU176" s="796"/>
      <c r="BV176" s="796"/>
      <c r="BW176" s="796"/>
      <c r="BX176" s="796"/>
      <c r="BY176" s="796"/>
      <c r="BZ176" s="796"/>
      <c r="CA176" s="796"/>
      <c r="CB176" s="796"/>
      <c r="CC176" s="796"/>
      <c r="CD176" s="796"/>
      <c r="CE176" s="796"/>
      <c r="CF176" s="796"/>
      <c r="CG176" s="796"/>
      <c r="CH176" s="796"/>
      <c r="CI176" s="796"/>
      <c r="CJ176" s="796"/>
      <c r="CK176" s="796"/>
      <c r="CL176" s="796"/>
      <c r="CM176" s="796"/>
      <c r="CN176" s="796"/>
      <c r="CO176" s="796"/>
      <c r="CP176" s="796"/>
      <c r="CQ176" s="796"/>
      <c r="CR176" s="796"/>
      <c r="CS176" s="796"/>
      <c r="CT176" s="796"/>
      <c r="CU176" s="796"/>
      <c r="CV176" s="796"/>
      <c r="CW176" s="796"/>
      <c r="CX176" s="796"/>
      <c r="CY176" s="796"/>
      <c r="CZ176" s="796"/>
      <c r="DA176" s="796"/>
      <c r="DB176" s="796"/>
      <c r="DC176" s="796"/>
      <c r="DD176" s="796"/>
      <c r="DE176" s="796"/>
      <c r="DF176" s="796"/>
      <c r="DG176" s="796"/>
      <c r="DH176" s="796"/>
      <c r="DI176" s="796"/>
      <c r="DJ176" s="796"/>
      <c r="DK176" s="796"/>
      <c r="DL176" s="796"/>
      <c r="DM176" s="796"/>
      <c r="DN176" s="796"/>
      <c r="DO176" s="796"/>
      <c r="DP176" s="796"/>
      <c r="DQ176" s="796"/>
      <c r="DR176" s="796"/>
      <c r="DS176" s="796"/>
      <c r="DT176" s="796"/>
      <c r="DU176" s="796"/>
      <c r="DV176" s="796"/>
      <c r="DW176" s="796"/>
      <c r="DX176" s="796"/>
      <c r="DY176" s="796"/>
      <c r="DZ176" s="796"/>
      <c r="EA176" s="796"/>
      <c r="EB176" s="796"/>
      <c r="EC176" s="796"/>
      <c r="ED176" s="796"/>
      <c r="EE176" s="796"/>
      <c r="EF176" s="796"/>
      <c r="EG176" s="796"/>
      <c r="EH176" s="796"/>
      <c r="EI176" s="796"/>
      <c r="EJ176" s="796"/>
      <c r="EK176" s="796"/>
      <c r="EL176" s="796"/>
      <c r="EM176" s="796"/>
      <c r="EN176" s="796"/>
      <c r="EO176" s="796"/>
      <c r="EP176" s="796"/>
      <c r="EQ176" s="796"/>
      <c r="ER176" s="796"/>
      <c r="ES176" s="796"/>
      <c r="ET176" s="796"/>
      <c r="EU176" s="796"/>
      <c r="EV176" s="796"/>
      <c r="EW176" s="796"/>
      <c r="EX176" s="796"/>
      <c r="EY176" s="796"/>
      <c r="EZ176" s="796"/>
      <c r="FA176" s="796"/>
      <c r="FB176" s="796"/>
      <c r="FC176" s="796"/>
      <c r="FD176" s="796"/>
      <c r="FE176" s="796"/>
      <c r="FF176" s="796"/>
      <c r="FG176" s="796"/>
      <c r="FH176" s="796"/>
      <c r="FI176" s="796"/>
      <c r="FJ176" s="796"/>
      <c r="FK176" s="796"/>
      <c r="FL176" s="796"/>
      <c r="FM176" s="796"/>
      <c r="FN176" s="796"/>
      <c r="FO176" s="796"/>
      <c r="FP176" s="796"/>
      <c r="FQ176" s="796"/>
      <c r="FR176" s="796"/>
      <c r="FS176" s="796"/>
      <c r="FT176" s="796"/>
      <c r="FU176" s="796"/>
      <c r="FV176" s="796"/>
      <c r="FW176" s="796"/>
      <c r="FX176" s="796"/>
      <c r="FY176" s="796"/>
      <c r="FZ176" s="796"/>
      <c r="GA176" s="796"/>
      <c r="GB176" s="796"/>
      <c r="GC176" s="796"/>
      <c r="GD176" s="796"/>
      <c r="GE176" s="796"/>
      <c r="GF176" s="796"/>
      <c r="GG176" s="796"/>
      <c r="GH176" s="796"/>
      <c r="GI176" s="796"/>
      <c r="GJ176" s="796"/>
      <c r="GK176" s="796"/>
      <c r="GL176" s="796"/>
      <c r="GM176" s="796"/>
      <c r="GN176" s="796"/>
      <c r="GO176" s="796"/>
      <c r="GP176" s="796"/>
      <c r="GQ176" s="796"/>
      <c r="GR176" s="796"/>
      <c r="GS176" s="796"/>
      <c r="GT176" s="796"/>
      <c r="GU176" s="796"/>
      <c r="GV176" s="796"/>
      <c r="GW176" s="796"/>
      <c r="GX176" s="796"/>
      <c r="GY176" s="796"/>
      <c r="GZ176" s="796"/>
      <c r="HA176" s="796"/>
      <c r="HB176" s="796"/>
      <c r="HC176" s="796"/>
      <c r="HD176" s="796"/>
      <c r="HE176" s="796"/>
      <c r="HF176" s="796"/>
      <c r="HG176" s="796"/>
      <c r="HH176" s="796"/>
      <c r="HI176" s="796"/>
      <c r="HJ176" s="796"/>
      <c r="HK176" s="796"/>
      <c r="HL176" s="796"/>
      <c r="HM176" s="796"/>
      <c r="HN176" s="796"/>
      <c r="HO176" s="796"/>
      <c r="HP176" s="796"/>
      <c r="HQ176" s="796"/>
      <c r="HR176" s="796"/>
      <c r="HS176" s="796"/>
      <c r="HT176" s="796"/>
      <c r="HU176" s="796"/>
      <c r="HV176" s="796"/>
      <c r="HW176" s="796"/>
      <c r="HX176" s="796"/>
      <c r="HY176" s="796"/>
      <c r="HZ176" s="796"/>
      <c r="IA176" s="796"/>
      <c r="IB176" s="796"/>
      <c r="IC176" s="796"/>
      <c r="ID176" s="796"/>
      <c r="IE176" s="796"/>
      <c r="IF176" s="796"/>
      <c r="IG176" s="796"/>
      <c r="IH176" s="796"/>
      <c r="II176" s="796"/>
      <c r="IJ176" s="796"/>
      <c r="IK176" s="796"/>
      <c r="IL176" s="796"/>
      <c r="IM176" s="796"/>
      <c r="IN176" s="796"/>
      <c r="IO176" s="796"/>
      <c r="IP176" s="796"/>
      <c r="IQ176" s="796"/>
      <c r="IR176" s="796"/>
      <c r="IS176" s="796"/>
      <c r="IT176" s="796"/>
      <c r="IU176" s="796"/>
      <c r="IV176" s="796"/>
    </row>
    <row r="177" spans="1:256" s="797" customFormat="1" ht="16.5" customHeight="1" thickBot="1">
      <c r="A177" s="787"/>
      <c r="B177" s="776">
        <v>33</v>
      </c>
      <c r="C177" s="779"/>
      <c r="D177" s="800"/>
      <c r="E177" s="800"/>
      <c r="F177" s="782"/>
      <c r="G177" s="800"/>
      <c r="H177" s="791" t="s">
        <v>900</v>
      </c>
      <c r="I177" s="801"/>
      <c r="J177" s="802"/>
      <c r="K177" s="802"/>
      <c r="L177" s="802"/>
      <c r="M177" s="802"/>
      <c r="N177" s="802"/>
      <c r="O177" s="803"/>
      <c r="P177" s="795"/>
      <c r="Q177" s="796"/>
      <c r="R177" s="796"/>
      <c r="S177" s="796"/>
      <c r="T177" s="796"/>
      <c r="U177" s="796"/>
      <c r="V177" s="796"/>
      <c r="W177" s="796"/>
      <c r="X177" s="796"/>
      <c r="Y177" s="796"/>
      <c r="Z177" s="796"/>
      <c r="AA177" s="796"/>
      <c r="AB177" s="796"/>
      <c r="AC177" s="796"/>
      <c r="AD177" s="796"/>
      <c r="AE177" s="796"/>
      <c r="AF177" s="796"/>
      <c r="AG177" s="796"/>
      <c r="AH177" s="796"/>
      <c r="AI177" s="796"/>
      <c r="AJ177" s="796"/>
      <c r="AK177" s="796"/>
      <c r="AL177" s="796"/>
      <c r="AM177" s="796"/>
      <c r="AN177" s="796"/>
      <c r="AO177" s="796"/>
      <c r="AP177" s="796"/>
      <c r="AQ177" s="796"/>
      <c r="AR177" s="796"/>
      <c r="AS177" s="796"/>
      <c r="AT177" s="796"/>
      <c r="AU177" s="796"/>
      <c r="AV177" s="796"/>
      <c r="AW177" s="796"/>
      <c r="AX177" s="796"/>
      <c r="AY177" s="796"/>
      <c r="AZ177" s="796"/>
      <c r="BA177" s="796"/>
      <c r="BB177" s="796"/>
      <c r="BC177" s="796"/>
      <c r="BD177" s="796"/>
      <c r="BE177" s="796"/>
      <c r="BF177" s="796"/>
      <c r="BG177" s="796"/>
      <c r="BH177" s="796"/>
      <c r="BI177" s="796"/>
      <c r="BJ177" s="796"/>
      <c r="BK177" s="796"/>
      <c r="BL177" s="796"/>
      <c r="BM177" s="796"/>
      <c r="BN177" s="796"/>
      <c r="BO177" s="796"/>
      <c r="BP177" s="796"/>
      <c r="BQ177" s="796"/>
      <c r="BR177" s="796"/>
      <c r="BS177" s="796"/>
      <c r="BT177" s="796"/>
      <c r="BU177" s="796"/>
      <c r="BV177" s="796"/>
      <c r="BW177" s="796"/>
      <c r="BX177" s="796"/>
      <c r="BY177" s="796"/>
      <c r="BZ177" s="796"/>
      <c r="CA177" s="796"/>
      <c r="CB177" s="796"/>
      <c r="CC177" s="796"/>
      <c r="CD177" s="796"/>
      <c r="CE177" s="796"/>
      <c r="CF177" s="796"/>
      <c r="CG177" s="796"/>
      <c r="CH177" s="796"/>
      <c r="CI177" s="796"/>
      <c r="CJ177" s="796"/>
      <c r="CK177" s="796"/>
      <c r="CL177" s="796"/>
      <c r="CM177" s="796"/>
      <c r="CN177" s="796"/>
      <c r="CO177" s="796"/>
      <c r="CP177" s="796"/>
      <c r="CQ177" s="796"/>
      <c r="CR177" s="796"/>
      <c r="CS177" s="796"/>
      <c r="CT177" s="796"/>
      <c r="CU177" s="796"/>
      <c r="CV177" s="796"/>
      <c r="CW177" s="796"/>
      <c r="CX177" s="796"/>
      <c r="CY177" s="796"/>
      <c r="CZ177" s="796"/>
      <c r="DA177" s="796"/>
      <c r="DB177" s="796"/>
      <c r="DC177" s="796"/>
      <c r="DD177" s="796"/>
      <c r="DE177" s="796"/>
      <c r="DF177" s="796"/>
      <c r="DG177" s="796"/>
      <c r="DH177" s="796"/>
      <c r="DI177" s="796"/>
      <c r="DJ177" s="796"/>
      <c r="DK177" s="796"/>
      <c r="DL177" s="796"/>
      <c r="DM177" s="796"/>
      <c r="DN177" s="796"/>
      <c r="DO177" s="796"/>
      <c r="DP177" s="796"/>
      <c r="DQ177" s="796"/>
      <c r="DR177" s="796"/>
      <c r="DS177" s="796"/>
      <c r="DT177" s="796"/>
      <c r="DU177" s="796"/>
      <c r="DV177" s="796"/>
      <c r="DW177" s="796"/>
      <c r="DX177" s="796"/>
      <c r="DY177" s="796"/>
      <c r="DZ177" s="796"/>
      <c r="EA177" s="796"/>
      <c r="EB177" s="796"/>
      <c r="EC177" s="796"/>
      <c r="ED177" s="796"/>
      <c r="EE177" s="796"/>
      <c r="EF177" s="796"/>
      <c r="EG177" s="796"/>
      <c r="EH177" s="796"/>
      <c r="EI177" s="796"/>
      <c r="EJ177" s="796"/>
      <c r="EK177" s="796"/>
      <c r="EL177" s="796"/>
      <c r="EM177" s="796"/>
      <c r="EN177" s="796"/>
      <c r="EO177" s="796"/>
      <c r="EP177" s="796"/>
      <c r="EQ177" s="796"/>
      <c r="ER177" s="796"/>
      <c r="ES177" s="796"/>
      <c r="ET177" s="796"/>
      <c r="EU177" s="796"/>
      <c r="EV177" s="796"/>
      <c r="EW177" s="796"/>
      <c r="EX177" s="796"/>
      <c r="EY177" s="796"/>
      <c r="EZ177" s="796"/>
      <c r="FA177" s="796"/>
      <c r="FB177" s="796"/>
      <c r="FC177" s="796"/>
      <c r="FD177" s="796"/>
      <c r="FE177" s="796"/>
      <c r="FF177" s="796"/>
      <c r="FG177" s="796"/>
      <c r="FH177" s="796"/>
      <c r="FI177" s="796"/>
      <c r="FJ177" s="796"/>
      <c r="FK177" s="796"/>
      <c r="FL177" s="796"/>
      <c r="FM177" s="796"/>
      <c r="FN177" s="796"/>
      <c r="FO177" s="796"/>
      <c r="FP177" s="796"/>
      <c r="FQ177" s="796"/>
      <c r="FR177" s="796"/>
      <c r="FS177" s="796"/>
      <c r="FT177" s="796"/>
      <c r="FU177" s="796"/>
      <c r="FV177" s="796"/>
      <c r="FW177" s="796"/>
      <c r="FX177" s="796"/>
      <c r="FY177" s="796"/>
      <c r="FZ177" s="796"/>
      <c r="GA177" s="796"/>
      <c r="GB177" s="796"/>
      <c r="GC177" s="796"/>
      <c r="GD177" s="796"/>
      <c r="GE177" s="796"/>
      <c r="GF177" s="796"/>
      <c r="GG177" s="796"/>
      <c r="GH177" s="796"/>
      <c r="GI177" s="796"/>
      <c r="GJ177" s="796"/>
      <c r="GK177" s="796"/>
      <c r="GL177" s="796"/>
      <c r="GM177" s="796"/>
      <c r="GN177" s="796"/>
      <c r="GO177" s="796"/>
      <c r="GP177" s="796"/>
      <c r="GQ177" s="796"/>
      <c r="GR177" s="796"/>
      <c r="GS177" s="796"/>
      <c r="GT177" s="796"/>
      <c r="GU177" s="796"/>
      <c r="GV177" s="796"/>
      <c r="GW177" s="796"/>
      <c r="GX177" s="796"/>
      <c r="GY177" s="796"/>
      <c r="GZ177" s="796"/>
      <c r="HA177" s="796"/>
      <c r="HB177" s="796"/>
      <c r="HC177" s="796"/>
      <c r="HD177" s="796"/>
      <c r="HE177" s="796"/>
      <c r="HF177" s="796"/>
      <c r="HG177" s="796"/>
      <c r="HH177" s="796"/>
      <c r="HI177" s="796"/>
      <c r="HJ177" s="796"/>
      <c r="HK177" s="796"/>
      <c r="HL177" s="796"/>
      <c r="HM177" s="796"/>
      <c r="HN177" s="796"/>
      <c r="HO177" s="796"/>
      <c r="HP177" s="796"/>
      <c r="HQ177" s="796"/>
      <c r="HR177" s="796"/>
      <c r="HS177" s="796"/>
      <c r="HT177" s="796"/>
      <c r="HU177" s="796"/>
      <c r="HV177" s="796"/>
      <c r="HW177" s="796"/>
      <c r="HX177" s="796"/>
      <c r="HY177" s="796"/>
      <c r="HZ177" s="796"/>
      <c r="IA177" s="796"/>
      <c r="IB177" s="796"/>
      <c r="IC177" s="796"/>
      <c r="ID177" s="796"/>
      <c r="IE177" s="796"/>
      <c r="IF177" s="796"/>
      <c r="IG177" s="796"/>
      <c r="IH177" s="796"/>
      <c r="II177" s="796"/>
      <c r="IJ177" s="796"/>
      <c r="IK177" s="796"/>
      <c r="IL177" s="796"/>
      <c r="IM177" s="796"/>
      <c r="IN177" s="796"/>
      <c r="IO177" s="796"/>
      <c r="IP177" s="796"/>
      <c r="IQ177" s="796"/>
      <c r="IR177" s="796"/>
      <c r="IS177" s="796"/>
      <c r="IT177" s="796"/>
      <c r="IU177" s="796"/>
      <c r="IV177" s="796"/>
    </row>
    <row r="178" spans="1:256" s="797" customFormat="1" ht="16.5" customHeight="1" thickBot="1">
      <c r="A178" s="787"/>
      <c r="B178" s="798"/>
      <c r="C178" s="779"/>
      <c r="D178" s="800"/>
      <c r="E178" s="800"/>
      <c r="F178" s="800"/>
      <c r="G178" s="800"/>
      <c r="H178" s="791" t="s">
        <v>23</v>
      </c>
      <c r="I178" s="801"/>
      <c r="J178" s="802"/>
      <c r="K178" s="802"/>
      <c r="L178" s="802"/>
      <c r="M178" s="802"/>
      <c r="N178" s="802"/>
      <c r="O178" s="803"/>
      <c r="P178" s="795"/>
      <c r="Q178" s="796"/>
      <c r="R178" s="796"/>
      <c r="S178" s="796"/>
      <c r="T178" s="796"/>
      <c r="U178" s="796"/>
      <c r="V178" s="796"/>
      <c r="W178" s="796"/>
      <c r="X178" s="796"/>
      <c r="Y178" s="796"/>
      <c r="Z178" s="796"/>
      <c r="AA178" s="796"/>
      <c r="AB178" s="796"/>
      <c r="AC178" s="796"/>
      <c r="AD178" s="796"/>
      <c r="AE178" s="796"/>
      <c r="AF178" s="796"/>
      <c r="AG178" s="796"/>
      <c r="AH178" s="796"/>
      <c r="AI178" s="796"/>
      <c r="AJ178" s="796"/>
      <c r="AK178" s="796"/>
      <c r="AL178" s="796"/>
      <c r="AM178" s="796"/>
      <c r="AN178" s="796"/>
      <c r="AO178" s="796"/>
      <c r="AP178" s="796"/>
      <c r="AQ178" s="796"/>
      <c r="AR178" s="796"/>
      <c r="AS178" s="796"/>
      <c r="AT178" s="796"/>
      <c r="AU178" s="796"/>
      <c r="AV178" s="796"/>
      <c r="AW178" s="796"/>
      <c r="AX178" s="796"/>
      <c r="AY178" s="796"/>
      <c r="AZ178" s="796"/>
      <c r="BA178" s="796"/>
      <c r="BB178" s="796"/>
      <c r="BC178" s="796"/>
      <c r="BD178" s="796"/>
      <c r="BE178" s="796"/>
      <c r="BF178" s="796"/>
      <c r="BG178" s="796"/>
      <c r="BH178" s="796"/>
      <c r="BI178" s="796"/>
      <c r="BJ178" s="796"/>
      <c r="BK178" s="796"/>
      <c r="BL178" s="796"/>
      <c r="BM178" s="796"/>
      <c r="BN178" s="796"/>
      <c r="BO178" s="796"/>
      <c r="BP178" s="796"/>
      <c r="BQ178" s="796"/>
      <c r="BR178" s="796"/>
      <c r="BS178" s="796"/>
      <c r="BT178" s="796"/>
      <c r="BU178" s="796"/>
      <c r="BV178" s="796"/>
      <c r="BW178" s="796"/>
      <c r="BX178" s="796"/>
      <c r="BY178" s="796"/>
      <c r="BZ178" s="796"/>
      <c r="CA178" s="796"/>
      <c r="CB178" s="796"/>
      <c r="CC178" s="796"/>
      <c r="CD178" s="796"/>
      <c r="CE178" s="796"/>
      <c r="CF178" s="796"/>
      <c r="CG178" s="796"/>
      <c r="CH178" s="796"/>
      <c r="CI178" s="796"/>
      <c r="CJ178" s="796"/>
      <c r="CK178" s="796"/>
      <c r="CL178" s="796"/>
      <c r="CM178" s="796"/>
      <c r="CN178" s="796"/>
      <c r="CO178" s="796"/>
      <c r="CP178" s="796"/>
      <c r="CQ178" s="796"/>
      <c r="CR178" s="796"/>
      <c r="CS178" s="796"/>
      <c r="CT178" s="796"/>
      <c r="CU178" s="796"/>
      <c r="CV178" s="796"/>
      <c r="CW178" s="796"/>
      <c r="CX178" s="796"/>
      <c r="CY178" s="796"/>
      <c r="CZ178" s="796"/>
      <c r="DA178" s="796"/>
      <c r="DB178" s="796"/>
      <c r="DC178" s="796"/>
      <c r="DD178" s="796"/>
      <c r="DE178" s="796"/>
      <c r="DF178" s="796"/>
      <c r="DG178" s="796"/>
      <c r="DH178" s="796"/>
      <c r="DI178" s="796"/>
      <c r="DJ178" s="796"/>
      <c r="DK178" s="796"/>
      <c r="DL178" s="796"/>
      <c r="DM178" s="796"/>
      <c r="DN178" s="796"/>
      <c r="DO178" s="796"/>
      <c r="DP178" s="796"/>
      <c r="DQ178" s="796"/>
      <c r="DR178" s="796"/>
      <c r="DS178" s="796"/>
      <c r="DT178" s="796"/>
      <c r="DU178" s="796"/>
      <c r="DV178" s="796"/>
      <c r="DW178" s="796"/>
      <c r="DX178" s="796"/>
      <c r="DY178" s="796"/>
      <c r="DZ178" s="796"/>
      <c r="EA178" s="796"/>
      <c r="EB178" s="796"/>
      <c r="EC178" s="796"/>
      <c r="ED178" s="796"/>
      <c r="EE178" s="796"/>
      <c r="EF178" s="796"/>
      <c r="EG178" s="796"/>
      <c r="EH178" s="796"/>
      <c r="EI178" s="796"/>
      <c r="EJ178" s="796"/>
      <c r="EK178" s="796"/>
      <c r="EL178" s="796"/>
      <c r="EM178" s="796"/>
      <c r="EN178" s="796"/>
      <c r="EO178" s="796"/>
      <c r="EP178" s="796"/>
      <c r="EQ178" s="796"/>
      <c r="ER178" s="796"/>
      <c r="ES178" s="796"/>
      <c r="ET178" s="796"/>
      <c r="EU178" s="796"/>
      <c r="EV178" s="796"/>
      <c r="EW178" s="796"/>
      <c r="EX178" s="796"/>
      <c r="EY178" s="796"/>
      <c r="EZ178" s="796"/>
      <c r="FA178" s="796"/>
      <c r="FB178" s="796"/>
      <c r="FC178" s="796"/>
      <c r="FD178" s="796"/>
      <c r="FE178" s="796"/>
      <c r="FF178" s="796"/>
      <c r="FG178" s="796"/>
      <c r="FH178" s="796"/>
      <c r="FI178" s="796"/>
      <c r="FJ178" s="796"/>
      <c r="FK178" s="796"/>
      <c r="FL178" s="796"/>
      <c r="FM178" s="796"/>
      <c r="FN178" s="796"/>
      <c r="FO178" s="796"/>
      <c r="FP178" s="796"/>
      <c r="FQ178" s="796"/>
      <c r="FR178" s="796"/>
      <c r="FS178" s="796"/>
      <c r="FT178" s="796"/>
      <c r="FU178" s="796"/>
      <c r="FV178" s="796"/>
      <c r="FW178" s="796"/>
      <c r="FX178" s="796"/>
      <c r="FY178" s="796"/>
      <c r="FZ178" s="796"/>
      <c r="GA178" s="796"/>
      <c r="GB178" s="796"/>
      <c r="GC178" s="796"/>
      <c r="GD178" s="796"/>
      <c r="GE178" s="796"/>
      <c r="GF178" s="796"/>
      <c r="GG178" s="796"/>
      <c r="GH178" s="796"/>
      <c r="GI178" s="796"/>
      <c r="GJ178" s="796"/>
      <c r="GK178" s="796"/>
      <c r="GL178" s="796"/>
      <c r="GM178" s="796"/>
      <c r="GN178" s="796"/>
      <c r="GO178" s="796"/>
      <c r="GP178" s="796"/>
      <c r="GQ178" s="796"/>
      <c r="GR178" s="796"/>
      <c r="GS178" s="796"/>
      <c r="GT178" s="796"/>
      <c r="GU178" s="796"/>
      <c r="GV178" s="796"/>
      <c r="GW178" s="796"/>
      <c r="GX178" s="796"/>
      <c r="GY178" s="796"/>
      <c r="GZ178" s="796"/>
      <c r="HA178" s="796"/>
      <c r="HB178" s="796"/>
      <c r="HC178" s="796"/>
      <c r="HD178" s="796"/>
      <c r="HE178" s="796"/>
      <c r="HF178" s="796"/>
      <c r="HG178" s="796"/>
      <c r="HH178" s="796"/>
      <c r="HI178" s="796"/>
      <c r="HJ178" s="796"/>
      <c r="HK178" s="796"/>
      <c r="HL178" s="796"/>
      <c r="HM178" s="796"/>
      <c r="HN178" s="796"/>
      <c r="HO178" s="796"/>
      <c r="HP178" s="796"/>
      <c r="HQ178" s="796"/>
      <c r="HR178" s="796"/>
      <c r="HS178" s="796"/>
      <c r="HT178" s="796"/>
      <c r="HU178" s="796"/>
      <c r="HV178" s="796"/>
      <c r="HW178" s="796"/>
      <c r="HX178" s="796"/>
      <c r="HY178" s="796"/>
      <c r="HZ178" s="796"/>
      <c r="IA178" s="796"/>
      <c r="IB178" s="796"/>
      <c r="IC178" s="796"/>
      <c r="ID178" s="796"/>
      <c r="IE178" s="796"/>
      <c r="IF178" s="796"/>
      <c r="IG178" s="796"/>
      <c r="IH178" s="796"/>
      <c r="II178" s="796"/>
      <c r="IJ178" s="796"/>
      <c r="IK178" s="796"/>
      <c r="IL178" s="796"/>
      <c r="IM178" s="796"/>
      <c r="IN178" s="796"/>
      <c r="IO178" s="796"/>
      <c r="IP178" s="796"/>
      <c r="IQ178" s="796"/>
      <c r="IR178" s="796"/>
      <c r="IS178" s="796"/>
      <c r="IT178" s="796"/>
      <c r="IU178" s="796"/>
      <c r="IV178" s="796"/>
    </row>
    <row r="179" spans="1:256" s="37" customFormat="1" ht="16.5" customHeight="1" thickBot="1">
      <c r="A179" s="545"/>
      <c r="B179" s="777"/>
      <c r="C179" s="780"/>
      <c r="D179" s="783"/>
      <c r="E179" s="783"/>
      <c r="F179" s="783"/>
      <c r="G179" s="783"/>
      <c r="H179" s="784" t="s">
        <v>562</v>
      </c>
      <c r="I179" s="400"/>
      <c r="J179" s="390"/>
      <c r="K179" s="390"/>
      <c r="L179" s="390"/>
      <c r="M179" s="390"/>
      <c r="N179" s="390"/>
      <c r="O179" s="393"/>
      <c r="P179" s="538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s="797" customFormat="1" ht="16.5" customHeight="1" thickBot="1">
      <c r="A180" s="787"/>
      <c r="B180" s="788"/>
      <c r="C180" s="789"/>
      <c r="D180" s="790"/>
      <c r="E180" s="790"/>
      <c r="F180" s="790"/>
      <c r="G180" s="790"/>
      <c r="H180" s="791" t="s">
        <v>76</v>
      </c>
      <c r="I180" s="792"/>
      <c r="J180" s="793"/>
      <c r="K180" s="793"/>
      <c r="L180" s="793"/>
      <c r="M180" s="793"/>
      <c r="N180" s="793"/>
      <c r="O180" s="794"/>
      <c r="P180" s="795"/>
      <c r="Q180" s="796"/>
      <c r="R180" s="796"/>
      <c r="S180" s="796"/>
      <c r="T180" s="796"/>
      <c r="U180" s="796"/>
      <c r="V180" s="796"/>
      <c r="W180" s="796"/>
      <c r="X180" s="796"/>
      <c r="Y180" s="796"/>
      <c r="Z180" s="796"/>
      <c r="AA180" s="796"/>
      <c r="AB180" s="796"/>
      <c r="AC180" s="796"/>
      <c r="AD180" s="796"/>
      <c r="AE180" s="796"/>
      <c r="AF180" s="796"/>
      <c r="AG180" s="796"/>
      <c r="AH180" s="796"/>
      <c r="AI180" s="796"/>
      <c r="AJ180" s="796"/>
      <c r="AK180" s="796"/>
      <c r="AL180" s="796"/>
      <c r="AM180" s="796"/>
      <c r="AN180" s="796"/>
      <c r="AO180" s="796"/>
      <c r="AP180" s="796"/>
      <c r="AQ180" s="796"/>
      <c r="AR180" s="796"/>
      <c r="AS180" s="796"/>
      <c r="AT180" s="796"/>
      <c r="AU180" s="796"/>
      <c r="AV180" s="796"/>
      <c r="AW180" s="796"/>
      <c r="AX180" s="796"/>
      <c r="AY180" s="796"/>
      <c r="AZ180" s="796"/>
      <c r="BA180" s="796"/>
      <c r="BB180" s="796"/>
      <c r="BC180" s="796"/>
      <c r="BD180" s="796"/>
      <c r="BE180" s="796"/>
      <c r="BF180" s="796"/>
      <c r="BG180" s="796"/>
      <c r="BH180" s="796"/>
      <c r="BI180" s="796"/>
      <c r="BJ180" s="796"/>
      <c r="BK180" s="796"/>
      <c r="BL180" s="796"/>
      <c r="BM180" s="796"/>
      <c r="BN180" s="796"/>
      <c r="BO180" s="796"/>
      <c r="BP180" s="796"/>
      <c r="BQ180" s="796"/>
      <c r="BR180" s="796"/>
      <c r="BS180" s="796"/>
      <c r="BT180" s="796"/>
      <c r="BU180" s="796"/>
      <c r="BV180" s="796"/>
      <c r="BW180" s="796"/>
      <c r="BX180" s="796"/>
      <c r="BY180" s="796"/>
      <c r="BZ180" s="796"/>
      <c r="CA180" s="796"/>
      <c r="CB180" s="796"/>
      <c r="CC180" s="796"/>
      <c r="CD180" s="796"/>
      <c r="CE180" s="796"/>
      <c r="CF180" s="796"/>
      <c r="CG180" s="796"/>
      <c r="CH180" s="796"/>
      <c r="CI180" s="796"/>
      <c r="CJ180" s="796"/>
      <c r="CK180" s="796"/>
      <c r="CL180" s="796"/>
      <c r="CM180" s="796"/>
      <c r="CN180" s="796"/>
      <c r="CO180" s="796"/>
      <c r="CP180" s="796"/>
      <c r="CQ180" s="796"/>
      <c r="CR180" s="796"/>
      <c r="CS180" s="796"/>
      <c r="CT180" s="796"/>
      <c r="CU180" s="796"/>
      <c r="CV180" s="796"/>
      <c r="CW180" s="796"/>
      <c r="CX180" s="796"/>
      <c r="CY180" s="796"/>
      <c r="CZ180" s="796"/>
      <c r="DA180" s="796"/>
      <c r="DB180" s="796"/>
      <c r="DC180" s="796"/>
      <c r="DD180" s="796"/>
      <c r="DE180" s="796"/>
      <c r="DF180" s="796"/>
      <c r="DG180" s="796"/>
      <c r="DH180" s="796"/>
      <c r="DI180" s="796"/>
      <c r="DJ180" s="796"/>
      <c r="DK180" s="796"/>
      <c r="DL180" s="796"/>
      <c r="DM180" s="796"/>
      <c r="DN180" s="796"/>
      <c r="DO180" s="796"/>
      <c r="DP180" s="796"/>
      <c r="DQ180" s="796"/>
      <c r="DR180" s="796"/>
      <c r="DS180" s="796"/>
      <c r="DT180" s="796"/>
      <c r="DU180" s="796"/>
      <c r="DV180" s="796"/>
      <c r="DW180" s="796"/>
      <c r="DX180" s="796"/>
      <c r="DY180" s="796"/>
      <c r="DZ180" s="796"/>
      <c r="EA180" s="796"/>
      <c r="EB180" s="796"/>
      <c r="EC180" s="796"/>
      <c r="ED180" s="796"/>
      <c r="EE180" s="796"/>
      <c r="EF180" s="796"/>
      <c r="EG180" s="796"/>
      <c r="EH180" s="796"/>
      <c r="EI180" s="796"/>
      <c r="EJ180" s="796"/>
      <c r="EK180" s="796"/>
      <c r="EL180" s="796"/>
      <c r="EM180" s="796"/>
      <c r="EN180" s="796"/>
      <c r="EO180" s="796"/>
      <c r="EP180" s="796"/>
      <c r="EQ180" s="796"/>
      <c r="ER180" s="796"/>
      <c r="ES180" s="796"/>
      <c r="ET180" s="796"/>
      <c r="EU180" s="796"/>
      <c r="EV180" s="796"/>
      <c r="EW180" s="796"/>
      <c r="EX180" s="796"/>
      <c r="EY180" s="796"/>
      <c r="EZ180" s="796"/>
      <c r="FA180" s="796"/>
      <c r="FB180" s="796"/>
      <c r="FC180" s="796"/>
      <c r="FD180" s="796"/>
      <c r="FE180" s="796"/>
      <c r="FF180" s="796"/>
      <c r="FG180" s="796"/>
      <c r="FH180" s="796"/>
      <c r="FI180" s="796"/>
      <c r="FJ180" s="796"/>
      <c r="FK180" s="796"/>
      <c r="FL180" s="796"/>
      <c r="FM180" s="796"/>
      <c r="FN180" s="796"/>
      <c r="FO180" s="796"/>
      <c r="FP180" s="796"/>
      <c r="FQ180" s="796"/>
      <c r="FR180" s="796"/>
      <c r="FS180" s="796"/>
      <c r="FT180" s="796"/>
      <c r="FU180" s="796"/>
      <c r="FV180" s="796"/>
      <c r="FW180" s="796"/>
      <c r="FX180" s="796"/>
      <c r="FY180" s="796"/>
      <c r="FZ180" s="796"/>
      <c r="GA180" s="796"/>
      <c r="GB180" s="796"/>
      <c r="GC180" s="796"/>
      <c r="GD180" s="796"/>
      <c r="GE180" s="796"/>
      <c r="GF180" s="796"/>
      <c r="GG180" s="796"/>
      <c r="GH180" s="796"/>
      <c r="GI180" s="796"/>
      <c r="GJ180" s="796"/>
      <c r="GK180" s="796"/>
      <c r="GL180" s="796"/>
      <c r="GM180" s="796"/>
      <c r="GN180" s="796"/>
      <c r="GO180" s="796"/>
      <c r="GP180" s="796"/>
      <c r="GQ180" s="796"/>
      <c r="GR180" s="796"/>
      <c r="GS180" s="796"/>
      <c r="GT180" s="796"/>
      <c r="GU180" s="796"/>
      <c r="GV180" s="796"/>
      <c r="GW180" s="796"/>
      <c r="GX180" s="796"/>
      <c r="GY180" s="796"/>
      <c r="GZ180" s="796"/>
      <c r="HA180" s="796"/>
      <c r="HB180" s="796"/>
      <c r="HC180" s="796"/>
      <c r="HD180" s="796"/>
      <c r="HE180" s="796"/>
      <c r="HF180" s="796"/>
      <c r="HG180" s="796"/>
      <c r="HH180" s="796"/>
      <c r="HI180" s="796"/>
      <c r="HJ180" s="796"/>
      <c r="HK180" s="796"/>
      <c r="HL180" s="796"/>
      <c r="HM180" s="796"/>
      <c r="HN180" s="796"/>
      <c r="HO180" s="796"/>
      <c r="HP180" s="796"/>
      <c r="HQ180" s="796"/>
      <c r="HR180" s="796"/>
      <c r="HS180" s="796"/>
      <c r="HT180" s="796"/>
      <c r="HU180" s="796"/>
      <c r="HV180" s="796"/>
      <c r="HW180" s="796"/>
      <c r="HX180" s="796"/>
      <c r="HY180" s="796"/>
      <c r="HZ180" s="796"/>
      <c r="IA180" s="796"/>
      <c r="IB180" s="796"/>
      <c r="IC180" s="796"/>
      <c r="ID180" s="796"/>
      <c r="IE180" s="796"/>
      <c r="IF180" s="796"/>
      <c r="IG180" s="796"/>
      <c r="IH180" s="796"/>
      <c r="II180" s="796"/>
      <c r="IJ180" s="796"/>
      <c r="IK180" s="796"/>
      <c r="IL180" s="796"/>
      <c r="IM180" s="796"/>
      <c r="IN180" s="796"/>
      <c r="IO180" s="796"/>
      <c r="IP180" s="796"/>
      <c r="IQ180" s="796"/>
      <c r="IR180" s="796"/>
      <c r="IS180" s="796"/>
      <c r="IT180" s="796"/>
      <c r="IU180" s="796"/>
      <c r="IV180" s="796"/>
    </row>
    <row r="181" spans="1:256" s="797" customFormat="1" ht="16.5" customHeight="1" thickBot="1">
      <c r="A181" s="787"/>
      <c r="B181" s="776">
        <v>34</v>
      </c>
      <c r="C181" s="799"/>
      <c r="D181" s="800"/>
      <c r="E181" s="800"/>
      <c r="F181" s="800"/>
      <c r="G181" s="800"/>
      <c r="H181" s="791" t="s">
        <v>77</v>
      </c>
      <c r="I181" s="399"/>
      <c r="J181" s="388"/>
      <c r="K181" s="388"/>
      <c r="L181" s="388"/>
      <c r="M181" s="388"/>
      <c r="N181" s="802"/>
      <c r="O181" s="803"/>
      <c r="P181" s="795"/>
      <c r="Q181" s="796"/>
      <c r="R181" s="796"/>
      <c r="S181" s="796"/>
      <c r="T181" s="796"/>
      <c r="U181" s="796"/>
      <c r="V181" s="796"/>
      <c r="W181" s="796"/>
      <c r="X181" s="796"/>
      <c r="Y181" s="796"/>
      <c r="Z181" s="796"/>
      <c r="AA181" s="796"/>
      <c r="AB181" s="796"/>
      <c r="AC181" s="796"/>
      <c r="AD181" s="796"/>
      <c r="AE181" s="796"/>
      <c r="AF181" s="796"/>
      <c r="AG181" s="796"/>
      <c r="AH181" s="796"/>
      <c r="AI181" s="796"/>
      <c r="AJ181" s="796"/>
      <c r="AK181" s="796"/>
      <c r="AL181" s="796"/>
      <c r="AM181" s="796"/>
      <c r="AN181" s="796"/>
      <c r="AO181" s="796"/>
      <c r="AP181" s="796"/>
      <c r="AQ181" s="796"/>
      <c r="AR181" s="796"/>
      <c r="AS181" s="796"/>
      <c r="AT181" s="796"/>
      <c r="AU181" s="796"/>
      <c r="AV181" s="796"/>
      <c r="AW181" s="796"/>
      <c r="AX181" s="796"/>
      <c r="AY181" s="796"/>
      <c r="AZ181" s="796"/>
      <c r="BA181" s="796"/>
      <c r="BB181" s="796"/>
      <c r="BC181" s="796"/>
      <c r="BD181" s="796"/>
      <c r="BE181" s="796"/>
      <c r="BF181" s="796"/>
      <c r="BG181" s="796"/>
      <c r="BH181" s="796"/>
      <c r="BI181" s="796"/>
      <c r="BJ181" s="796"/>
      <c r="BK181" s="796"/>
      <c r="BL181" s="796"/>
      <c r="BM181" s="796"/>
      <c r="BN181" s="796"/>
      <c r="BO181" s="796"/>
      <c r="BP181" s="796"/>
      <c r="BQ181" s="796"/>
      <c r="BR181" s="796"/>
      <c r="BS181" s="796"/>
      <c r="BT181" s="796"/>
      <c r="BU181" s="796"/>
      <c r="BV181" s="796"/>
      <c r="BW181" s="796"/>
      <c r="BX181" s="796"/>
      <c r="BY181" s="796"/>
      <c r="BZ181" s="796"/>
      <c r="CA181" s="796"/>
      <c r="CB181" s="796"/>
      <c r="CC181" s="796"/>
      <c r="CD181" s="796"/>
      <c r="CE181" s="796"/>
      <c r="CF181" s="796"/>
      <c r="CG181" s="796"/>
      <c r="CH181" s="796"/>
      <c r="CI181" s="796"/>
      <c r="CJ181" s="796"/>
      <c r="CK181" s="796"/>
      <c r="CL181" s="796"/>
      <c r="CM181" s="796"/>
      <c r="CN181" s="796"/>
      <c r="CO181" s="796"/>
      <c r="CP181" s="796"/>
      <c r="CQ181" s="796"/>
      <c r="CR181" s="796"/>
      <c r="CS181" s="796"/>
      <c r="CT181" s="796"/>
      <c r="CU181" s="796"/>
      <c r="CV181" s="796"/>
      <c r="CW181" s="796"/>
      <c r="CX181" s="796"/>
      <c r="CY181" s="796"/>
      <c r="CZ181" s="796"/>
      <c r="DA181" s="796"/>
      <c r="DB181" s="796"/>
      <c r="DC181" s="796"/>
      <c r="DD181" s="796"/>
      <c r="DE181" s="796"/>
      <c r="DF181" s="796"/>
      <c r="DG181" s="796"/>
      <c r="DH181" s="796"/>
      <c r="DI181" s="796"/>
      <c r="DJ181" s="796"/>
      <c r="DK181" s="796"/>
      <c r="DL181" s="796"/>
      <c r="DM181" s="796"/>
      <c r="DN181" s="796"/>
      <c r="DO181" s="796"/>
      <c r="DP181" s="796"/>
      <c r="DQ181" s="796"/>
      <c r="DR181" s="796"/>
      <c r="DS181" s="796"/>
      <c r="DT181" s="796"/>
      <c r="DU181" s="796"/>
      <c r="DV181" s="796"/>
      <c r="DW181" s="796"/>
      <c r="DX181" s="796"/>
      <c r="DY181" s="796"/>
      <c r="DZ181" s="796"/>
      <c r="EA181" s="796"/>
      <c r="EB181" s="796"/>
      <c r="EC181" s="796"/>
      <c r="ED181" s="796"/>
      <c r="EE181" s="796"/>
      <c r="EF181" s="796"/>
      <c r="EG181" s="796"/>
      <c r="EH181" s="796"/>
      <c r="EI181" s="796"/>
      <c r="EJ181" s="796"/>
      <c r="EK181" s="796"/>
      <c r="EL181" s="796"/>
      <c r="EM181" s="796"/>
      <c r="EN181" s="796"/>
      <c r="EO181" s="796"/>
      <c r="EP181" s="796"/>
      <c r="EQ181" s="796"/>
      <c r="ER181" s="796"/>
      <c r="ES181" s="796"/>
      <c r="ET181" s="796"/>
      <c r="EU181" s="796"/>
      <c r="EV181" s="796"/>
      <c r="EW181" s="796"/>
      <c r="EX181" s="796"/>
      <c r="EY181" s="796"/>
      <c r="EZ181" s="796"/>
      <c r="FA181" s="796"/>
      <c r="FB181" s="796"/>
      <c r="FC181" s="796"/>
      <c r="FD181" s="796"/>
      <c r="FE181" s="796"/>
      <c r="FF181" s="796"/>
      <c r="FG181" s="796"/>
      <c r="FH181" s="796"/>
      <c r="FI181" s="796"/>
      <c r="FJ181" s="796"/>
      <c r="FK181" s="796"/>
      <c r="FL181" s="796"/>
      <c r="FM181" s="796"/>
      <c r="FN181" s="796"/>
      <c r="FO181" s="796"/>
      <c r="FP181" s="796"/>
      <c r="FQ181" s="796"/>
      <c r="FR181" s="796"/>
      <c r="FS181" s="796"/>
      <c r="FT181" s="796"/>
      <c r="FU181" s="796"/>
      <c r="FV181" s="796"/>
      <c r="FW181" s="796"/>
      <c r="FX181" s="796"/>
      <c r="FY181" s="796"/>
      <c r="FZ181" s="796"/>
      <c r="GA181" s="796"/>
      <c r="GB181" s="796"/>
      <c r="GC181" s="796"/>
      <c r="GD181" s="796"/>
      <c r="GE181" s="796"/>
      <c r="GF181" s="796"/>
      <c r="GG181" s="796"/>
      <c r="GH181" s="796"/>
      <c r="GI181" s="796"/>
      <c r="GJ181" s="796"/>
      <c r="GK181" s="796"/>
      <c r="GL181" s="796"/>
      <c r="GM181" s="796"/>
      <c r="GN181" s="796"/>
      <c r="GO181" s="796"/>
      <c r="GP181" s="796"/>
      <c r="GQ181" s="796"/>
      <c r="GR181" s="796"/>
      <c r="GS181" s="796"/>
      <c r="GT181" s="796"/>
      <c r="GU181" s="796"/>
      <c r="GV181" s="796"/>
      <c r="GW181" s="796"/>
      <c r="GX181" s="796"/>
      <c r="GY181" s="796"/>
      <c r="GZ181" s="796"/>
      <c r="HA181" s="796"/>
      <c r="HB181" s="796"/>
      <c r="HC181" s="796"/>
      <c r="HD181" s="796"/>
      <c r="HE181" s="796"/>
      <c r="HF181" s="796"/>
      <c r="HG181" s="796"/>
      <c r="HH181" s="796"/>
      <c r="HI181" s="796"/>
      <c r="HJ181" s="796"/>
      <c r="HK181" s="796"/>
      <c r="HL181" s="796"/>
      <c r="HM181" s="796"/>
      <c r="HN181" s="796"/>
      <c r="HO181" s="796"/>
      <c r="HP181" s="796"/>
      <c r="HQ181" s="796"/>
      <c r="HR181" s="796"/>
      <c r="HS181" s="796"/>
      <c r="HT181" s="796"/>
      <c r="HU181" s="796"/>
      <c r="HV181" s="796"/>
      <c r="HW181" s="796"/>
      <c r="HX181" s="796"/>
      <c r="HY181" s="796"/>
      <c r="HZ181" s="796"/>
      <c r="IA181" s="796"/>
      <c r="IB181" s="796"/>
      <c r="IC181" s="796"/>
      <c r="ID181" s="796"/>
      <c r="IE181" s="796"/>
      <c r="IF181" s="796"/>
      <c r="IG181" s="796"/>
      <c r="IH181" s="796"/>
      <c r="II181" s="796"/>
      <c r="IJ181" s="796"/>
      <c r="IK181" s="796"/>
      <c r="IL181" s="796"/>
      <c r="IM181" s="796"/>
      <c r="IN181" s="796"/>
      <c r="IO181" s="796"/>
      <c r="IP181" s="796"/>
      <c r="IQ181" s="796"/>
      <c r="IR181" s="796"/>
      <c r="IS181" s="796"/>
      <c r="IT181" s="796"/>
      <c r="IU181" s="796"/>
      <c r="IV181" s="796"/>
    </row>
    <row r="182" spans="1:256" s="797" customFormat="1" ht="16.5" customHeight="1" thickBot="1">
      <c r="A182" s="787"/>
      <c r="B182" s="776"/>
      <c r="C182" s="779" t="s">
        <v>902</v>
      </c>
      <c r="D182" s="800"/>
      <c r="E182" s="800"/>
      <c r="F182" s="782"/>
      <c r="G182" s="800"/>
      <c r="H182" s="791" t="s">
        <v>900</v>
      </c>
      <c r="I182" s="801"/>
      <c r="J182" s="802"/>
      <c r="K182" s="802"/>
      <c r="L182" s="802"/>
      <c r="M182" s="802"/>
      <c r="N182" s="802"/>
      <c r="O182" s="803"/>
      <c r="P182" s="795"/>
      <c r="Q182" s="796"/>
      <c r="R182" s="796"/>
      <c r="S182" s="796"/>
      <c r="T182" s="796"/>
      <c r="U182" s="796"/>
      <c r="V182" s="796"/>
      <c r="W182" s="796"/>
      <c r="X182" s="796"/>
      <c r="Y182" s="796"/>
      <c r="Z182" s="796"/>
      <c r="AA182" s="796"/>
      <c r="AB182" s="796"/>
      <c r="AC182" s="796"/>
      <c r="AD182" s="796"/>
      <c r="AE182" s="796"/>
      <c r="AF182" s="796"/>
      <c r="AG182" s="796"/>
      <c r="AH182" s="796"/>
      <c r="AI182" s="796"/>
      <c r="AJ182" s="796"/>
      <c r="AK182" s="796"/>
      <c r="AL182" s="796"/>
      <c r="AM182" s="796"/>
      <c r="AN182" s="796"/>
      <c r="AO182" s="796"/>
      <c r="AP182" s="796"/>
      <c r="AQ182" s="796"/>
      <c r="AR182" s="796"/>
      <c r="AS182" s="796"/>
      <c r="AT182" s="796"/>
      <c r="AU182" s="796"/>
      <c r="AV182" s="796"/>
      <c r="AW182" s="796"/>
      <c r="AX182" s="796"/>
      <c r="AY182" s="796"/>
      <c r="AZ182" s="796"/>
      <c r="BA182" s="796"/>
      <c r="BB182" s="796"/>
      <c r="BC182" s="796"/>
      <c r="BD182" s="796"/>
      <c r="BE182" s="796"/>
      <c r="BF182" s="796"/>
      <c r="BG182" s="796"/>
      <c r="BH182" s="796"/>
      <c r="BI182" s="796"/>
      <c r="BJ182" s="796"/>
      <c r="BK182" s="796"/>
      <c r="BL182" s="796"/>
      <c r="BM182" s="796"/>
      <c r="BN182" s="796"/>
      <c r="BO182" s="796"/>
      <c r="BP182" s="796"/>
      <c r="BQ182" s="796"/>
      <c r="BR182" s="796"/>
      <c r="BS182" s="796"/>
      <c r="BT182" s="796"/>
      <c r="BU182" s="796"/>
      <c r="BV182" s="796"/>
      <c r="BW182" s="796"/>
      <c r="BX182" s="796"/>
      <c r="BY182" s="796"/>
      <c r="BZ182" s="796"/>
      <c r="CA182" s="796"/>
      <c r="CB182" s="796"/>
      <c r="CC182" s="796"/>
      <c r="CD182" s="796"/>
      <c r="CE182" s="796"/>
      <c r="CF182" s="796"/>
      <c r="CG182" s="796"/>
      <c r="CH182" s="796"/>
      <c r="CI182" s="796"/>
      <c r="CJ182" s="796"/>
      <c r="CK182" s="796"/>
      <c r="CL182" s="796"/>
      <c r="CM182" s="796"/>
      <c r="CN182" s="796"/>
      <c r="CO182" s="796"/>
      <c r="CP182" s="796"/>
      <c r="CQ182" s="796"/>
      <c r="CR182" s="796"/>
      <c r="CS182" s="796"/>
      <c r="CT182" s="796"/>
      <c r="CU182" s="796"/>
      <c r="CV182" s="796"/>
      <c r="CW182" s="796"/>
      <c r="CX182" s="796"/>
      <c r="CY182" s="796"/>
      <c r="CZ182" s="796"/>
      <c r="DA182" s="796"/>
      <c r="DB182" s="796"/>
      <c r="DC182" s="796"/>
      <c r="DD182" s="796"/>
      <c r="DE182" s="796"/>
      <c r="DF182" s="796"/>
      <c r="DG182" s="796"/>
      <c r="DH182" s="796"/>
      <c r="DI182" s="796"/>
      <c r="DJ182" s="796"/>
      <c r="DK182" s="796"/>
      <c r="DL182" s="796"/>
      <c r="DM182" s="796"/>
      <c r="DN182" s="796"/>
      <c r="DO182" s="796"/>
      <c r="DP182" s="796"/>
      <c r="DQ182" s="796"/>
      <c r="DR182" s="796"/>
      <c r="DS182" s="796"/>
      <c r="DT182" s="796"/>
      <c r="DU182" s="796"/>
      <c r="DV182" s="796"/>
      <c r="DW182" s="796"/>
      <c r="DX182" s="796"/>
      <c r="DY182" s="796"/>
      <c r="DZ182" s="796"/>
      <c r="EA182" s="796"/>
      <c r="EB182" s="796"/>
      <c r="EC182" s="796"/>
      <c r="ED182" s="796"/>
      <c r="EE182" s="796"/>
      <c r="EF182" s="796"/>
      <c r="EG182" s="796"/>
      <c r="EH182" s="796"/>
      <c r="EI182" s="796"/>
      <c r="EJ182" s="796"/>
      <c r="EK182" s="796"/>
      <c r="EL182" s="796"/>
      <c r="EM182" s="796"/>
      <c r="EN182" s="796"/>
      <c r="EO182" s="796"/>
      <c r="EP182" s="796"/>
      <c r="EQ182" s="796"/>
      <c r="ER182" s="796"/>
      <c r="ES182" s="796"/>
      <c r="ET182" s="796"/>
      <c r="EU182" s="796"/>
      <c r="EV182" s="796"/>
      <c r="EW182" s="796"/>
      <c r="EX182" s="796"/>
      <c r="EY182" s="796"/>
      <c r="EZ182" s="796"/>
      <c r="FA182" s="796"/>
      <c r="FB182" s="796"/>
      <c r="FC182" s="796"/>
      <c r="FD182" s="796"/>
      <c r="FE182" s="796"/>
      <c r="FF182" s="796"/>
      <c r="FG182" s="796"/>
      <c r="FH182" s="796"/>
      <c r="FI182" s="796"/>
      <c r="FJ182" s="796"/>
      <c r="FK182" s="796"/>
      <c r="FL182" s="796"/>
      <c r="FM182" s="796"/>
      <c r="FN182" s="796"/>
      <c r="FO182" s="796"/>
      <c r="FP182" s="796"/>
      <c r="FQ182" s="796"/>
      <c r="FR182" s="796"/>
      <c r="FS182" s="796"/>
      <c r="FT182" s="796"/>
      <c r="FU182" s="796"/>
      <c r="FV182" s="796"/>
      <c r="FW182" s="796"/>
      <c r="FX182" s="796"/>
      <c r="FY182" s="796"/>
      <c r="FZ182" s="796"/>
      <c r="GA182" s="796"/>
      <c r="GB182" s="796"/>
      <c r="GC182" s="796"/>
      <c r="GD182" s="796"/>
      <c r="GE182" s="796"/>
      <c r="GF182" s="796"/>
      <c r="GG182" s="796"/>
      <c r="GH182" s="796"/>
      <c r="GI182" s="796"/>
      <c r="GJ182" s="796"/>
      <c r="GK182" s="796"/>
      <c r="GL182" s="796"/>
      <c r="GM182" s="796"/>
      <c r="GN182" s="796"/>
      <c r="GO182" s="796"/>
      <c r="GP182" s="796"/>
      <c r="GQ182" s="796"/>
      <c r="GR182" s="796"/>
      <c r="GS182" s="796"/>
      <c r="GT182" s="796"/>
      <c r="GU182" s="796"/>
      <c r="GV182" s="796"/>
      <c r="GW182" s="796"/>
      <c r="GX182" s="796"/>
      <c r="GY182" s="796"/>
      <c r="GZ182" s="796"/>
      <c r="HA182" s="796"/>
      <c r="HB182" s="796"/>
      <c r="HC182" s="796"/>
      <c r="HD182" s="796"/>
      <c r="HE182" s="796"/>
      <c r="HF182" s="796"/>
      <c r="HG182" s="796"/>
      <c r="HH182" s="796"/>
      <c r="HI182" s="796"/>
      <c r="HJ182" s="796"/>
      <c r="HK182" s="796"/>
      <c r="HL182" s="796"/>
      <c r="HM182" s="796"/>
      <c r="HN182" s="796"/>
      <c r="HO182" s="796"/>
      <c r="HP182" s="796"/>
      <c r="HQ182" s="796"/>
      <c r="HR182" s="796"/>
      <c r="HS182" s="796"/>
      <c r="HT182" s="796"/>
      <c r="HU182" s="796"/>
      <c r="HV182" s="796"/>
      <c r="HW182" s="796"/>
      <c r="HX182" s="796"/>
      <c r="HY182" s="796"/>
      <c r="HZ182" s="796"/>
      <c r="IA182" s="796"/>
      <c r="IB182" s="796"/>
      <c r="IC182" s="796"/>
      <c r="ID182" s="796"/>
      <c r="IE182" s="796"/>
      <c r="IF182" s="796"/>
      <c r="IG182" s="796"/>
      <c r="IH182" s="796"/>
      <c r="II182" s="796"/>
      <c r="IJ182" s="796"/>
      <c r="IK182" s="796"/>
      <c r="IL182" s="796"/>
      <c r="IM182" s="796"/>
      <c r="IN182" s="796"/>
      <c r="IO182" s="796"/>
      <c r="IP182" s="796"/>
      <c r="IQ182" s="796"/>
      <c r="IR182" s="796"/>
      <c r="IS182" s="796"/>
      <c r="IT182" s="796"/>
      <c r="IU182" s="796"/>
      <c r="IV182" s="796"/>
    </row>
    <row r="183" spans="1:256" s="797" customFormat="1" ht="16.5" customHeight="1" thickBot="1">
      <c r="A183" s="787"/>
      <c r="B183" s="798"/>
      <c r="C183" s="779"/>
      <c r="D183" s="800"/>
      <c r="E183" s="800"/>
      <c r="F183" s="800"/>
      <c r="G183" s="800"/>
      <c r="H183" s="791" t="s">
        <v>23</v>
      </c>
      <c r="I183" s="801"/>
      <c r="J183" s="802"/>
      <c r="K183" s="802"/>
      <c r="L183" s="802"/>
      <c r="M183" s="802"/>
      <c r="N183" s="802"/>
      <c r="O183" s="803"/>
      <c r="P183" s="795"/>
      <c r="Q183" s="796"/>
      <c r="R183" s="796"/>
      <c r="S183" s="796"/>
      <c r="T183" s="796"/>
      <c r="U183" s="796"/>
      <c r="V183" s="796"/>
      <c r="W183" s="796"/>
      <c r="X183" s="796"/>
      <c r="Y183" s="796"/>
      <c r="Z183" s="796"/>
      <c r="AA183" s="796"/>
      <c r="AB183" s="796"/>
      <c r="AC183" s="796"/>
      <c r="AD183" s="796"/>
      <c r="AE183" s="796"/>
      <c r="AF183" s="796"/>
      <c r="AG183" s="796"/>
      <c r="AH183" s="796"/>
      <c r="AI183" s="796"/>
      <c r="AJ183" s="796"/>
      <c r="AK183" s="796"/>
      <c r="AL183" s="796"/>
      <c r="AM183" s="796"/>
      <c r="AN183" s="796"/>
      <c r="AO183" s="796"/>
      <c r="AP183" s="796"/>
      <c r="AQ183" s="796"/>
      <c r="AR183" s="796"/>
      <c r="AS183" s="796"/>
      <c r="AT183" s="796"/>
      <c r="AU183" s="796"/>
      <c r="AV183" s="796"/>
      <c r="AW183" s="796"/>
      <c r="AX183" s="796"/>
      <c r="AY183" s="796"/>
      <c r="AZ183" s="796"/>
      <c r="BA183" s="796"/>
      <c r="BB183" s="796"/>
      <c r="BC183" s="796"/>
      <c r="BD183" s="796"/>
      <c r="BE183" s="796"/>
      <c r="BF183" s="796"/>
      <c r="BG183" s="796"/>
      <c r="BH183" s="796"/>
      <c r="BI183" s="796"/>
      <c r="BJ183" s="796"/>
      <c r="BK183" s="796"/>
      <c r="BL183" s="796"/>
      <c r="BM183" s="796"/>
      <c r="BN183" s="796"/>
      <c r="BO183" s="796"/>
      <c r="BP183" s="796"/>
      <c r="BQ183" s="796"/>
      <c r="BR183" s="796"/>
      <c r="BS183" s="796"/>
      <c r="BT183" s="796"/>
      <c r="BU183" s="796"/>
      <c r="BV183" s="796"/>
      <c r="BW183" s="796"/>
      <c r="BX183" s="796"/>
      <c r="BY183" s="796"/>
      <c r="BZ183" s="796"/>
      <c r="CA183" s="796"/>
      <c r="CB183" s="796"/>
      <c r="CC183" s="796"/>
      <c r="CD183" s="796"/>
      <c r="CE183" s="796"/>
      <c r="CF183" s="796"/>
      <c r="CG183" s="796"/>
      <c r="CH183" s="796"/>
      <c r="CI183" s="796"/>
      <c r="CJ183" s="796"/>
      <c r="CK183" s="796"/>
      <c r="CL183" s="796"/>
      <c r="CM183" s="796"/>
      <c r="CN183" s="796"/>
      <c r="CO183" s="796"/>
      <c r="CP183" s="796"/>
      <c r="CQ183" s="796"/>
      <c r="CR183" s="796"/>
      <c r="CS183" s="796"/>
      <c r="CT183" s="796"/>
      <c r="CU183" s="796"/>
      <c r="CV183" s="796"/>
      <c r="CW183" s="796"/>
      <c r="CX183" s="796"/>
      <c r="CY183" s="796"/>
      <c r="CZ183" s="796"/>
      <c r="DA183" s="796"/>
      <c r="DB183" s="796"/>
      <c r="DC183" s="796"/>
      <c r="DD183" s="796"/>
      <c r="DE183" s="796"/>
      <c r="DF183" s="796"/>
      <c r="DG183" s="796"/>
      <c r="DH183" s="796"/>
      <c r="DI183" s="796"/>
      <c r="DJ183" s="796"/>
      <c r="DK183" s="796"/>
      <c r="DL183" s="796"/>
      <c r="DM183" s="796"/>
      <c r="DN183" s="796"/>
      <c r="DO183" s="796"/>
      <c r="DP183" s="796"/>
      <c r="DQ183" s="796"/>
      <c r="DR183" s="796"/>
      <c r="DS183" s="796"/>
      <c r="DT183" s="796"/>
      <c r="DU183" s="796"/>
      <c r="DV183" s="796"/>
      <c r="DW183" s="796"/>
      <c r="DX183" s="796"/>
      <c r="DY183" s="796"/>
      <c r="DZ183" s="796"/>
      <c r="EA183" s="796"/>
      <c r="EB183" s="796"/>
      <c r="EC183" s="796"/>
      <c r="ED183" s="796"/>
      <c r="EE183" s="796"/>
      <c r="EF183" s="796"/>
      <c r="EG183" s="796"/>
      <c r="EH183" s="796"/>
      <c r="EI183" s="796"/>
      <c r="EJ183" s="796"/>
      <c r="EK183" s="796"/>
      <c r="EL183" s="796"/>
      <c r="EM183" s="796"/>
      <c r="EN183" s="796"/>
      <c r="EO183" s="796"/>
      <c r="EP183" s="796"/>
      <c r="EQ183" s="796"/>
      <c r="ER183" s="796"/>
      <c r="ES183" s="796"/>
      <c r="ET183" s="796"/>
      <c r="EU183" s="796"/>
      <c r="EV183" s="796"/>
      <c r="EW183" s="796"/>
      <c r="EX183" s="796"/>
      <c r="EY183" s="796"/>
      <c r="EZ183" s="796"/>
      <c r="FA183" s="796"/>
      <c r="FB183" s="796"/>
      <c r="FC183" s="796"/>
      <c r="FD183" s="796"/>
      <c r="FE183" s="796"/>
      <c r="FF183" s="796"/>
      <c r="FG183" s="796"/>
      <c r="FH183" s="796"/>
      <c r="FI183" s="796"/>
      <c r="FJ183" s="796"/>
      <c r="FK183" s="796"/>
      <c r="FL183" s="796"/>
      <c r="FM183" s="796"/>
      <c r="FN183" s="796"/>
      <c r="FO183" s="796"/>
      <c r="FP183" s="796"/>
      <c r="FQ183" s="796"/>
      <c r="FR183" s="796"/>
      <c r="FS183" s="796"/>
      <c r="FT183" s="796"/>
      <c r="FU183" s="796"/>
      <c r="FV183" s="796"/>
      <c r="FW183" s="796"/>
      <c r="FX183" s="796"/>
      <c r="FY183" s="796"/>
      <c r="FZ183" s="796"/>
      <c r="GA183" s="796"/>
      <c r="GB183" s="796"/>
      <c r="GC183" s="796"/>
      <c r="GD183" s="796"/>
      <c r="GE183" s="796"/>
      <c r="GF183" s="796"/>
      <c r="GG183" s="796"/>
      <c r="GH183" s="796"/>
      <c r="GI183" s="796"/>
      <c r="GJ183" s="796"/>
      <c r="GK183" s="796"/>
      <c r="GL183" s="796"/>
      <c r="GM183" s="796"/>
      <c r="GN183" s="796"/>
      <c r="GO183" s="796"/>
      <c r="GP183" s="796"/>
      <c r="GQ183" s="796"/>
      <c r="GR183" s="796"/>
      <c r="GS183" s="796"/>
      <c r="GT183" s="796"/>
      <c r="GU183" s="796"/>
      <c r="GV183" s="796"/>
      <c r="GW183" s="796"/>
      <c r="GX183" s="796"/>
      <c r="GY183" s="796"/>
      <c r="GZ183" s="796"/>
      <c r="HA183" s="796"/>
      <c r="HB183" s="796"/>
      <c r="HC183" s="796"/>
      <c r="HD183" s="796"/>
      <c r="HE183" s="796"/>
      <c r="HF183" s="796"/>
      <c r="HG183" s="796"/>
      <c r="HH183" s="796"/>
      <c r="HI183" s="796"/>
      <c r="HJ183" s="796"/>
      <c r="HK183" s="796"/>
      <c r="HL183" s="796"/>
      <c r="HM183" s="796"/>
      <c r="HN183" s="796"/>
      <c r="HO183" s="796"/>
      <c r="HP183" s="796"/>
      <c r="HQ183" s="796"/>
      <c r="HR183" s="796"/>
      <c r="HS183" s="796"/>
      <c r="HT183" s="796"/>
      <c r="HU183" s="796"/>
      <c r="HV183" s="796"/>
      <c r="HW183" s="796"/>
      <c r="HX183" s="796"/>
      <c r="HY183" s="796"/>
      <c r="HZ183" s="796"/>
      <c r="IA183" s="796"/>
      <c r="IB183" s="796"/>
      <c r="IC183" s="796"/>
      <c r="ID183" s="796"/>
      <c r="IE183" s="796"/>
      <c r="IF183" s="796"/>
      <c r="IG183" s="796"/>
      <c r="IH183" s="796"/>
      <c r="II183" s="796"/>
      <c r="IJ183" s="796"/>
      <c r="IK183" s="796"/>
      <c r="IL183" s="796"/>
      <c r="IM183" s="796"/>
      <c r="IN183" s="796"/>
      <c r="IO183" s="796"/>
      <c r="IP183" s="796"/>
      <c r="IQ183" s="796"/>
      <c r="IR183" s="796"/>
      <c r="IS183" s="796"/>
      <c r="IT183" s="796"/>
      <c r="IU183" s="796"/>
      <c r="IV183" s="796"/>
    </row>
    <row r="184" spans="1:256" s="37" customFormat="1" ht="16.5" customHeight="1" thickBot="1">
      <c r="A184" s="545"/>
      <c r="B184" s="777"/>
      <c r="C184" s="780"/>
      <c r="D184" s="783"/>
      <c r="E184" s="783"/>
      <c r="F184" s="783"/>
      <c r="G184" s="783"/>
      <c r="H184" s="784" t="s">
        <v>562</v>
      </c>
      <c r="I184" s="400"/>
      <c r="J184" s="390"/>
      <c r="K184" s="390"/>
      <c r="L184" s="390"/>
      <c r="M184" s="390"/>
      <c r="N184" s="390"/>
      <c r="O184" s="393"/>
      <c r="P184" s="538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s="797" customFormat="1" ht="16.5" customHeight="1" thickBot="1">
      <c r="A185" s="787"/>
      <c r="B185" s="788"/>
      <c r="C185" s="778"/>
      <c r="D185" s="790"/>
      <c r="E185" s="790"/>
      <c r="F185" s="790"/>
      <c r="G185" s="790"/>
      <c r="H185" s="791" t="s">
        <v>76</v>
      </c>
      <c r="I185" s="401"/>
      <c r="J185" s="391"/>
      <c r="K185" s="391"/>
      <c r="L185" s="391"/>
      <c r="M185" s="391"/>
      <c r="N185" s="793"/>
      <c r="O185" s="794"/>
      <c r="P185" s="795"/>
      <c r="Q185" s="796"/>
      <c r="R185" s="796"/>
      <c r="S185" s="796"/>
      <c r="T185" s="796"/>
      <c r="U185" s="796"/>
      <c r="V185" s="796"/>
      <c r="W185" s="796"/>
      <c r="X185" s="796"/>
      <c r="Y185" s="796"/>
      <c r="Z185" s="796"/>
      <c r="AA185" s="796"/>
      <c r="AB185" s="796"/>
      <c r="AC185" s="796"/>
      <c r="AD185" s="796"/>
      <c r="AE185" s="796"/>
      <c r="AF185" s="796"/>
      <c r="AG185" s="796"/>
      <c r="AH185" s="796"/>
      <c r="AI185" s="796"/>
      <c r="AJ185" s="796"/>
      <c r="AK185" s="796"/>
      <c r="AL185" s="796"/>
      <c r="AM185" s="796"/>
      <c r="AN185" s="796"/>
      <c r="AO185" s="796"/>
      <c r="AP185" s="796"/>
      <c r="AQ185" s="796"/>
      <c r="AR185" s="796"/>
      <c r="AS185" s="796"/>
      <c r="AT185" s="796"/>
      <c r="AU185" s="796"/>
      <c r="AV185" s="796"/>
      <c r="AW185" s="796"/>
      <c r="AX185" s="796"/>
      <c r="AY185" s="796"/>
      <c r="AZ185" s="796"/>
      <c r="BA185" s="796"/>
      <c r="BB185" s="796"/>
      <c r="BC185" s="796"/>
      <c r="BD185" s="796"/>
      <c r="BE185" s="796"/>
      <c r="BF185" s="796"/>
      <c r="BG185" s="796"/>
      <c r="BH185" s="796"/>
      <c r="BI185" s="796"/>
      <c r="BJ185" s="796"/>
      <c r="BK185" s="796"/>
      <c r="BL185" s="796"/>
      <c r="BM185" s="796"/>
      <c r="BN185" s="796"/>
      <c r="BO185" s="796"/>
      <c r="BP185" s="796"/>
      <c r="BQ185" s="796"/>
      <c r="BR185" s="796"/>
      <c r="BS185" s="796"/>
      <c r="BT185" s="796"/>
      <c r="BU185" s="796"/>
      <c r="BV185" s="796"/>
      <c r="BW185" s="796"/>
      <c r="BX185" s="796"/>
      <c r="BY185" s="796"/>
      <c r="BZ185" s="796"/>
      <c r="CA185" s="796"/>
      <c r="CB185" s="796"/>
      <c r="CC185" s="796"/>
      <c r="CD185" s="796"/>
      <c r="CE185" s="796"/>
      <c r="CF185" s="796"/>
      <c r="CG185" s="796"/>
      <c r="CH185" s="796"/>
      <c r="CI185" s="796"/>
      <c r="CJ185" s="796"/>
      <c r="CK185" s="796"/>
      <c r="CL185" s="796"/>
      <c r="CM185" s="796"/>
      <c r="CN185" s="796"/>
      <c r="CO185" s="796"/>
      <c r="CP185" s="796"/>
      <c r="CQ185" s="796"/>
      <c r="CR185" s="796"/>
      <c r="CS185" s="796"/>
      <c r="CT185" s="796"/>
      <c r="CU185" s="796"/>
      <c r="CV185" s="796"/>
      <c r="CW185" s="796"/>
      <c r="CX185" s="796"/>
      <c r="CY185" s="796"/>
      <c r="CZ185" s="796"/>
      <c r="DA185" s="796"/>
      <c r="DB185" s="796"/>
      <c r="DC185" s="796"/>
      <c r="DD185" s="796"/>
      <c r="DE185" s="796"/>
      <c r="DF185" s="796"/>
      <c r="DG185" s="796"/>
      <c r="DH185" s="796"/>
      <c r="DI185" s="796"/>
      <c r="DJ185" s="796"/>
      <c r="DK185" s="796"/>
      <c r="DL185" s="796"/>
      <c r="DM185" s="796"/>
      <c r="DN185" s="796"/>
      <c r="DO185" s="796"/>
      <c r="DP185" s="796"/>
      <c r="DQ185" s="796"/>
      <c r="DR185" s="796"/>
      <c r="DS185" s="796"/>
      <c r="DT185" s="796"/>
      <c r="DU185" s="796"/>
      <c r="DV185" s="796"/>
      <c r="DW185" s="796"/>
      <c r="DX185" s="796"/>
      <c r="DY185" s="796"/>
      <c r="DZ185" s="796"/>
      <c r="EA185" s="796"/>
      <c r="EB185" s="796"/>
      <c r="EC185" s="796"/>
      <c r="ED185" s="796"/>
      <c r="EE185" s="796"/>
      <c r="EF185" s="796"/>
      <c r="EG185" s="796"/>
      <c r="EH185" s="796"/>
      <c r="EI185" s="796"/>
      <c r="EJ185" s="796"/>
      <c r="EK185" s="796"/>
      <c r="EL185" s="796"/>
      <c r="EM185" s="796"/>
      <c r="EN185" s="796"/>
      <c r="EO185" s="796"/>
      <c r="EP185" s="796"/>
      <c r="EQ185" s="796"/>
      <c r="ER185" s="796"/>
      <c r="ES185" s="796"/>
      <c r="ET185" s="796"/>
      <c r="EU185" s="796"/>
      <c r="EV185" s="796"/>
      <c r="EW185" s="796"/>
      <c r="EX185" s="796"/>
      <c r="EY185" s="796"/>
      <c r="EZ185" s="796"/>
      <c r="FA185" s="796"/>
      <c r="FB185" s="796"/>
      <c r="FC185" s="796"/>
      <c r="FD185" s="796"/>
      <c r="FE185" s="796"/>
      <c r="FF185" s="796"/>
      <c r="FG185" s="796"/>
      <c r="FH185" s="796"/>
      <c r="FI185" s="796"/>
      <c r="FJ185" s="796"/>
      <c r="FK185" s="796"/>
      <c r="FL185" s="796"/>
      <c r="FM185" s="796"/>
      <c r="FN185" s="796"/>
      <c r="FO185" s="796"/>
      <c r="FP185" s="796"/>
      <c r="FQ185" s="796"/>
      <c r="FR185" s="796"/>
      <c r="FS185" s="796"/>
      <c r="FT185" s="796"/>
      <c r="FU185" s="796"/>
      <c r="FV185" s="796"/>
      <c r="FW185" s="796"/>
      <c r="FX185" s="796"/>
      <c r="FY185" s="796"/>
      <c r="FZ185" s="796"/>
      <c r="GA185" s="796"/>
      <c r="GB185" s="796"/>
      <c r="GC185" s="796"/>
      <c r="GD185" s="796"/>
      <c r="GE185" s="796"/>
      <c r="GF185" s="796"/>
      <c r="GG185" s="796"/>
      <c r="GH185" s="796"/>
      <c r="GI185" s="796"/>
      <c r="GJ185" s="796"/>
      <c r="GK185" s="796"/>
      <c r="GL185" s="796"/>
      <c r="GM185" s="796"/>
      <c r="GN185" s="796"/>
      <c r="GO185" s="796"/>
      <c r="GP185" s="796"/>
      <c r="GQ185" s="796"/>
      <c r="GR185" s="796"/>
      <c r="GS185" s="796"/>
      <c r="GT185" s="796"/>
      <c r="GU185" s="796"/>
      <c r="GV185" s="796"/>
      <c r="GW185" s="796"/>
      <c r="GX185" s="796"/>
      <c r="GY185" s="796"/>
      <c r="GZ185" s="796"/>
      <c r="HA185" s="796"/>
      <c r="HB185" s="796"/>
      <c r="HC185" s="796"/>
      <c r="HD185" s="796"/>
      <c r="HE185" s="796"/>
      <c r="HF185" s="796"/>
      <c r="HG185" s="796"/>
      <c r="HH185" s="796"/>
      <c r="HI185" s="796"/>
      <c r="HJ185" s="796"/>
      <c r="HK185" s="796"/>
      <c r="HL185" s="796"/>
      <c r="HM185" s="796"/>
      <c r="HN185" s="796"/>
      <c r="HO185" s="796"/>
      <c r="HP185" s="796"/>
      <c r="HQ185" s="796"/>
      <c r="HR185" s="796"/>
      <c r="HS185" s="796"/>
      <c r="HT185" s="796"/>
      <c r="HU185" s="796"/>
      <c r="HV185" s="796"/>
      <c r="HW185" s="796"/>
      <c r="HX185" s="796"/>
      <c r="HY185" s="796"/>
      <c r="HZ185" s="796"/>
      <c r="IA185" s="796"/>
      <c r="IB185" s="796"/>
      <c r="IC185" s="796"/>
      <c r="ID185" s="796"/>
      <c r="IE185" s="796"/>
      <c r="IF185" s="796"/>
      <c r="IG185" s="796"/>
      <c r="IH185" s="796"/>
      <c r="II185" s="796"/>
      <c r="IJ185" s="796"/>
      <c r="IK185" s="796"/>
      <c r="IL185" s="796"/>
      <c r="IM185" s="796"/>
      <c r="IN185" s="796"/>
      <c r="IO185" s="796"/>
      <c r="IP185" s="796"/>
      <c r="IQ185" s="796"/>
      <c r="IR185" s="796"/>
      <c r="IS185" s="796"/>
      <c r="IT185" s="796"/>
      <c r="IU185" s="796"/>
      <c r="IV185" s="796"/>
    </row>
    <row r="186" spans="1:256" s="797" customFormat="1" ht="16.5" customHeight="1" thickBot="1">
      <c r="A186" s="787"/>
      <c r="B186" s="798"/>
      <c r="C186" s="779"/>
      <c r="D186" s="800"/>
      <c r="E186" s="800"/>
      <c r="F186" s="800"/>
      <c r="G186" s="800"/>
      <c r="H186" s="791" t="s">
        <v>77</v>
      </c>
      <c r="I186" s="801"/>
      <c r="J186" s="802"/>
      <c r="K186" s="802"/>
      <c r="L186" s="802"/>
      <c r="M186" s="802"/>
      <c r="N186" s="802"/>
      <c r="O186" s="803"/>
      <c r="P186" s="795"/>
      <c r="Q186" s="796"/>
      <c r="R186" s="796"/>
      <c r="S186" s="796"/>
      <c r="T186" s="796"/>
      <c r="U186" s="796"/>
      <c r="V186" s="796"/>
      <c r="W186" s="796"/>
      <c r="X186" s="796"/>
      <c r="Y186" s="796"/>
      <c r="Z186" s="796"/>
      <c r="AA186" s="796"/>
      <c r="AB186" s="796"/>
      <c r="AC186" s="796"/>
      <c r="AD186" s="796"/>
      <c r="AE186" s="796"/>
      <c r="AF186" s="796"/>
      <c r="AG186" s="796"/>
      <c r="AH186" s="796"/>
      <c r="AI186" s="796"/>
      <c r="AJ186" s="796"/>
      <c r="AK186" s="796"/>
      <c r="AL186" s="796"/>
      <c r="AM186" s="796"/>
      <c r="AN186" s="796"/>
      <c r="AO186" s="796"/>
      <c r="AP186" s="796"/>
      <c r="AQ186" s="796"/>
      <c r="AR186" s="796"/>
      <c r="AS186" s="796"/>
      <c r="AT186" s="796"/>
      <c r="AU186" s="796"/>
      <c r="AV186" s="796"/>
      <c r="AW186" s="796"/>
      <c r="AX186" s="796"/>
      <c r="AY186" s="796"/>
      <c r="AZ186" s="796"/>
      <c r="BA186" s="796"/>
      <c r="BB186" s="796"/>
      <c r="BC186" s="796"/>
      <c r="BD186" s="796"/>
      <c r="BE186" s="796"/>
      <c r="BF186" s="796"/>
      <c r="BG186" s="796"/>
      <c r="BH186" s="796"/>
      <c r="BI186" s="796"/>
      <c r="BJ186" s="796"/>
      <c r="BK186" s="796"/>
      <c r="BL186" s="796"/>
      <c r="BM186" s="796"/>
      <c r="BN186" s="796"/>
      <c r="BO186" s="796"/>
      <c r="BP186" s="796"/>
      <c r="BQ186" s="796"/>
      <c r="BR186" s="796"/>
      <c r="BS186" s="796"/>
      <c r="BT186" s="796"/>
      <c r="BU186" s="796"/>
      <c r="BV186" s="796"/>
      <c r="BW186" s="796"/>
      <c r="BX186" s="796"/>
      <c r="BY186" s="796"/>
      <c r="BZ186" s="796"/>
      <c r="CA186" s="796"/>
      <c r="CB186" s="796"/>
      <c r="CC186" s="796"/>
      <c r="CD186" s="796"/>
      <c r="CE186" s="796"/>
      <c r="CF186" s="796"/>
      <c r="CG186" s="796"/>
      <c r="CH186" s="796"/>
      <c r="CI186" s="796"/>
      <c r="CJ186" s="796"/>
      <c r="CK186" s="796"/>
      <c r="CL186" s="796"/>
      <c r="CM186" s="796"/>
      <c r="CN186" s="796"/>
      <c r="CO186" s="796"/>
      <c r="CP186" s="796"/>
      <c r="CQ186" s="796"/>
      <c r="CR186" s="796"/>
      <c r="CS186" s="796"/>
      <c r="CT186" s="796"/>
      <c r="CU186" s="796"/>
      <c r="CV186" s="796"/>
      <c r="CW186" s="796"/>
      <c r="CX186" s="796"/>
      <c r="CY186" s="796"/>
      <c r="CZ186" s="796"/>
      <c r="DA186" s="796"/>
      <c r="DB186" s="796"/>
      <c r="DC186" s="796"/>
      <c r="DD186" s="796"/>
      <c r="DE186" s="796"/>
      <c r="DF186" s="796"/>
      <c r="DG186" s="796"/>
      <c r="DH186" s="796"/>
      <c r="DI186" s="796"/>
      <c r="DJ186" s="796"/>
      <c r="DK186" s="796"/>
      <c r="DL186" s="796"/>
      <c r="DM186" s="796"/>
      <c r="DN186" s="796"/>
      <c r="DO186" s="796"/>
      <c r="DP186" s="796"/>
      <c r="DQ186" s="796"/>
      <c r="DR186" s="796"/>
      <c r="DS186" s="796"/>
      <c r="DT186" s="796"/>
      <c r="DU186" s="796"/>
      <c r="DV186" s="796"/>
      <c r="DW186" s="796"/>
      <c r="DX186" s="796"/>
      <c r="DY186" s="796"/>
      <c r="DZ186" s="796"/>
      <c r="EA186" s="796"/>
      <c r="EB186" s="796"/>
      <c r="EC186" s="796"/>
      <c r="ED186" s="796"/>
      <c r="EE186" s="796"/>
      <c r="EF186" s="796"/>
      <c r="EG186" s="796"/>
      <c r="EH186" s="796"/>
      <c r="EI186" s="796"/>
      <c r="EJ186" s="796"/>
      <c r="EK186" s="796"/>
      <c r="EL186" s="796"/>
      <c r="EM186" s="796"/>
      <c r="EN186" s="796"/>
      <c r="EO186" s="796"/>
      <c r="EP186" s="796"/>
      <c r="EQ186" s="796"/>
      <c r="ER186" s="796"/>
      <c r="ES186" s="796"/>
      <c r="ET186" s="796"/>
      <c r="EU186" s="796"/>
      <c r="EV186" s="796"/>
      <c r="EW186" s="796"/>
      <c r="EX186" s="796"/>
      <c r="EY186" s="796"/>
      <c r="EZ186" s="796"/>
      <c r="FA186" s="796"/>
      <c r="FB186" s="796"/>
      <c r="FC186" s="796"/>
      <c r="FD186" s="796"/>
      <c r="FE186" s="796"/>
      <c r="FF186" s="796"/>
      <c r="FG186" s="796"/>
      <c r="FH186" s="796"/>
      <c r="FI186" s="796"/>
      <c r="FJ186" s="796"/>
      <c r="FK186" s="796"/>
      <c r="FL186" s="796"/>
      <c r="FM186" s="796"/>
      <c r="FN186" s="796"/>
      <c r="FO186" s="796"/>
      <c r="FP186" s="796"/>
      <c r="FQ186" s="796"/>
      <c r="FR186" s="796"/>
      <c r="FS186" s="796"/>
      <c r="FT186" s="796"/>
      <c r="FU186" s="796"/>
      <c r="FV186" s="796"/>
      <c r="FW186" s="796"/>
      <c r="FX186" s="796"/>
      <c r="FY186" s="796"/>
      <c r="FZ186" s="796"/>
      <c r="GA186" s="796"/>
      <c r="GB186" s="796"/>
      <c r="GC186" s="796"/>
      <c r="GD186" s="796"/>
      <c r="GE186" s="796"/>
      <c r="GF186" s="796"/>
      <c r="GG186" s="796"/>
      <c r="GH186" s="796"/>
      <c r="GI186" s="796"/>
      <c r="GJ186" s="796"/>
      <c r="GK186" s="796"/>
      <c r="GL186" s="796"/>
      <c r="GM186" s="796"/>
      <c r="GN186" s="796"/>
      <c r="GO186" s="796"/>
      <c r="GP186" s="796"/>
      <c r="GQ186" s="796"/>
      <c r="GR186" s="796"/>
      <c r="GS186" s="796"/>
      <c r="GT186" s="796"/>
      <c r="GU186" s="796"/>
      <c r="GV186" s="796"/>
      <c r="GW186" s="796"/>
      <c r="GX186" s="796"/>
      <c r="GY186" s="796"/>
      <c r="GZ186" s="796"/>
      <c r="HA186" s="796"/>
      <c r="HB186" s="796"/>
      <c r="HC186" s="796"/>
      <c r="HD186" s="796"/>
      <c r="HE186" s="796"/>
      <c r="HF186" s="796"/>
      <c r="HG186" s="796"/>
      <c r="HH186" s="796"/>
      <c r="HI186" s="796"/>
      <c r="HJ186" s="796"/>
      <c r="HK186" s="796"/>
      <c r="HL186" s="796"/>
      <c r="HM186" s="796"/>
      <c r="HN186" s="796"/>
      <c r="HO186" s="796"/>
      <c r="HP186" s="796"/>
      <c r="HQ186" s="796"/>
      <c r="HR186" s="796"/>
      <c r="HS186" s="796"/>
      <c r="HT186" s="796"/>
      <c r="HU186" s="796"/>
      <c r="HV186" s="796"/>
      <c r="HW186" s="796"/>
      <c r="HX186" s="796"/>
      <c r="HY186" s="796"/>
      <c r="HZ186" s="796"/>
      <c r="IA186" s="796"/>
      <c r="IB186" s="796"/>
      <c r="IC186" s="796"/>
      <c r="ID186" s="796"/>
      <c r="IE186" s="796"/>
      <c r="IF186" s="796"/>
      <c r="IG186" s="796"/>
      <c r="IH186" s="796"/>
      <c r="II186" s="796"/>
      <c r="IJ186" s="796"/>
      <c r="IK186" s="796"/>
      <c r="IL186" s="796"/>
      <c r="IM186" s="796"/>
      <c r="IN186" s="796"/>
      <c r="IO186" s="796"/>
      <c r="IP186" s="796"/>
      <c r="IQ186" s="796"/>
      <c r="IR186" s="796"/>
      <c r="IS186" s="796"/>
      <c r="IT186" s="796"/>
      <c r="IU186" s="796"/>
      <c r="IV186" s="796"/>
    </row>
    <row r="187" spans="1:256" s="797" customFormat="1" ht="16.5" customHeight="1" thickBot="1">
      <c r="A187" s="787"/>
      <c r="B187" s="776">
        <v>35</v>
      </c>
      <c r="C187" s="779" t="s">
        <v>903</v>
      </c>
      <c r="D187" s="800"/>
      <c r="E187" s="800"/>
      <c r="F187" s="782"/>
      <c r="G187" s="800"/>
      <c r="H187" s="791" t="s">
        <v>900</v>
      </c>
      <c r="I187" s="801"/>
      <c r="J187" s="802"/>
      <c r="K187" s="802"/>
      <c r="L187" s="802"/>
      <c r="M187" s="802"/>
      <c r="N187" s="802"/>
      <c r="O187" s="803"/>
      <c r="P187" s="795"/>
      <c r="Q187" s="796"/>
      <c r="R187" s="796"/>
      <c r="S187" s="796"/>
      <c r="T187" s="796"/>
      <c r="U187" s="796"/>
      <c r="V187" s="796"/>
      <c r="W187" s="796"/>
      <c r="X187" s="796"/>
      <c r="Y187" s="796"/>
      <c r="Z187" s="796"/>
      <c r="AA187" s="796"/>
      <c r="AB187" s="796"/>
      <c r="AC187" s="796"/>
      <c r="AD187" s="796"/>
      <c r="AE187" s="796"/>
      <c r="AF187" s="796"/>
      <c r="AG187" s="796"/>
      <c r="AH187" s="796"/>
      <c r="AI187" s="796"/>
      <c r="AJ187" s="796"/>
      <c r="AK187" s="796"/>
      <c r="AL187" s="796"/>
      <c r="AM187" s="796"/>
      <c r="AN187" s="796"/>
      <c r="AO187" s="796"/>
      <c r="AP187" s="796"/>
      <c r="AQ187" s="796"/>
      <c r="AR187" s="796"/>
      <c r="AS187" s="796"/>
      <c r="AT187" s="796"/>
      <c r="AU187" s="796"/>
      <c r="AV187" s="796"/>
      <c r="AW187" s="796"/>
      <c r="AX187" s="796"/>
      <c r="AY187" s="796"/>
      <c r="AZ187" s="796"/>
      <c r="BA187" s="796"/>
      <c r="BB187" s="796"/>
      <c r="BC187" s="796"/>
      <c r="BD187" s="796"/>
      <c r="BE187" s="796"/>
      <c r="BF187" s="796"/>
      <c r="BG187" s="796"/>
      <c r="BH187" s="796"/>
      <c r="BI187" s="796"/>
      <c r="BJ187" s="796"/>
      <c r="BK187" s="796"/>
      <c r="BL187" s="796"/>
      <c r="BM187" s="796"/>
      <c r="BN187" s="796"/>
      <c r="BO187" s="796"/>
      <c r="BP187" s="796"/>
      <c r="BQ187" s="796"/>
      <c r="BR187" s="796"/>
      <c r="BS187" s="796"/>
      <c r="BT187" s="796"/>
      <c r="BU187" s="796"/>
      <c r="BV187" s="796"/>
      <c r="BW187" s="796"/>
      <c r="BX187" s="796"/>
      <c r="BY187" s="796"/>
      <c r="BZ187" s="796"/>
      <c r="CA187" s="796"/>
      <c r="CB187" s="796"/>
      <c r="CC187" s="796"/>
      <c r="CD187" s="796"/>
      <c r="CE187" s="796"/>
      <c r="CF187" s="796"/>
      <c r="CG187" s="796"/>
      <c r="CH187" s="796"/>
      <c r="CI187" s="796"/>
      <c r="CJ187" s="796"/>
      <c r="CK187" s="796"/>
      <c r="CL187" s="796"/>
      <c r="CM187" s="796"/>
      <c r="CN187" s="796"/>
      <c r="CO187" s="796"/>
      <c r="CP187" s="796"/>
      <c r="CQ187" s="796"/>
      <c r="CR187" s="796"/>
      <c r="CS187" s="796"/>
      <c r="CT187" s="796"/>
      <c r="CU187" s="796"/>
      <c r="CV187" s="796"/>
      <c r="CW187" s="796"/>
      <c r="CX187" s="796"/>
      <c r="CY187" s="796"/>
      <c r="CZ187" s="796"/>
      <c r="DA187" s="796"/>
      <c r="DB187" s="796"/>
      <c r="DC187" s="796"/>
      <c r="DD187" s="796"/>
      <c r="DE187" s="796"/>
      <c r="DF187" s="796"/>
      <c r="DG187" s="796"/>
      <c r="DH187" s="796"/>
      <c r="DI187" s="796"/>
      <c r="DJ187" s="796"/>
      <c r="DK187" s="796"/>
      <c r="DL187" s="796"/>
      <c r="DM187" s="796"/>
      <c r="DN187" s="796"/>
      <c r="DO187" s="796"/>
      <c r="DP187" s="796"/>
      <c r="DQ187" s="796"/>
      <c r="DR187" s="796"/>
      <c r="DS187" s="796"/>
      <c r="DT187" s="796"/>
      <c r="DU187" s="796"/>
      <c r="DV187" s="796"/>
      <c r="DW187" s="796"/>
      <c r="DX187" s="796"/>
      <c r="DY187" s="796"/>
      <c r="DZ187" s="796"/>
      <c r="EA187" s="796"/>
      <c r="EB187" s="796"/>
      <c r="EC187" s="796"/>
      <c r="ED187" s="796"/>
      <c r="EE187" s="796"/>
      <c r="EF187" s="796"/>
      <c r="EG187" s="796"/>
      <c r="EH187" s="796"/>
      <c r="EI187" s="796"/>
      <c r="EJ187" s="796"/>
      <c r="EK187" s="796"/>
      <c r="EL187" s="796"/>
      <c r="EM187" s="796"/>
      <c r="EN187" s="796"/>
      <c r="EO187" s="796"/>
      <c r="EP187" s="796"/>
      <c r="EQ187" s="796"/>
      <c r="ER187" s="796"/>
      <c r="ES187" s="796"/>
      <c r="ET187" s="796"/>
      <c r="EU187" s="796"/>
      <c r="EV187" s="796"/>
      <c r="EW187" s="796"/>
      <c r="EX187" s="796"/>
      <c r="EY187" s="796"/>
      <c r="EZ187" s="796"/>
      <c r="FA187" s="796"/>
      <c r="FB187" s="796"/>
      <c r="FC187" s="796"/>
      <c r="FD187" s="796"/>
      <c r="FE187" s="796"/>
      <c r="FF187" s="796"/>
      <c r="FG187" s="796"/>
      <c r="FH187" s="796"/>
      <c r="FI187" s="796"/>
      <c r="FJ187" s="796"/>
      <c r="FK187" s="796"/>
      <c r="FL187" s="796"/>
      <c r="FM187" s="796"/>
      <c r="FN187" s="796"/>
      <c r="FO187" s="796"/>
      <c r="FP187" s="796"/>
      <c r="FQ187" s="796"/>
      <c r="FR187" s="796"/>
      <c r="FS187" s="796"/>
      <c r="FT187" s="796"/>
      <c r="FU187" s="796"/>
      <c r="FV187" s="796"/>
      <c r="FW187" s="796"/>
      <c r="FX187" s="796"/>
      <c r="FY187" s="796"/>
      <c r="FZ187" s="796"/>
      <c r="GA187" s="796"/>
      <c r="GB187" s="796"/>
      <c r="GC187" s="796"/>
      <c r="GD187" s="796"/>
      <c r="GE187" s="796"/>
      <c r="GF187" s="796"/>
      <c r="GG187" s="796"/>
      <c r="GH187" s="796"/>
      <c r="GI187" s="796"/>
      <c r="GJ187" s="796"/>
      <c r="GK187" s="796"/>
      <c r="GL187" s="796"/>
      <c r="GM187" s="796"/>
      <c r="GN187" s="796"/>
      <c r="GO187" s="796"/>
      <c r="GP187" s="796"/>
      <c r="GQ187" s="796"/>
      <c r="GR187" s="796"/>
      <c r="GS187" s="796"/>
      <c r="GT187" s="796"/>
      <c r="GU187" s="796"/>
      <c r="GV187" s="796"/>
      <c r="GW187" s="796"/>
      <c r="GX187" s="796"/>
      <c r="GY187" s="796"/>
      <c r="GZ187" s="796"/>
      <c r="HA187" s="796"/>
      <c r="HB187" s="796"/>
      <c r="HC187" s="796"/>
      <c r="HD187" s="796"/>
      <c r="HE187" s="796"/>
      <c r="HF187" s="796"/>
      <c r="HG187" s="796"/>
      <c r="HH187" s="796"/>
      <c r="HI187" s="796"/>
      <c r="HJ187" s="796"/>
      <c r="HK187" s="796"/>
      <c r="HL187" s="796"/>
      <c r="HM187" s="796"/>
      <c r="HN187" s="796"/>
      <c r="HO187" s="796"/>
      <c r="HP187" s="796"/>
      <c r="HQ187" s="796"/>
      <c r="HR187" s="796"/>
      <c r="HS187" s="796"/>
      <c r="HT187" s="796"/>
      <c r="HU187" s="796"/>
      <c r="HV187" s="796"/>
      <c r="HW187" s="796"/>
      <c r="HX187" s="796"/>
      <c r="HY187" s="796"/>
      <c r="HZ187" s="796"/>
      <c r="IA187" s="796"/>
      <c r="IB187" s="796"/>
      <c r="IC187" s="796"/>
      <c r="ID187" s="796"/>
      <c r="IE187" s="796"/>
      <c r="IF187" s="796"/>
      <c r="IG187" s="796"/>
      <c r="IH187" s="796"/>
      <c r="II187" s="796"/>
      <c r="IJ187" s="796"/>
      <c r="IK187" s="796"/>
      <c r="IL187" s="796"/>
      <c r="IM187" s="796"/>
      <c r="IN187" s="796"/>
      <c r="IO187" s="796"/>
      <c r="IP187" s="796"/>
      <c r="IQ187" s="796"/>
      <c r="IR187" s="796"/>
      <c r="IS187" s="796"/>
      <c r="IT187" s="796"/>
      <c r="IU187" s="796"/>
      <c r="IV187" s="796"/>
    </row>
    <row r="188" spans="1:256" s="797" customFormat="1" ht="16.5" customHeight="1" thickBot="1">
      <c r="A188" s="787"/>
      <c r="B188" s="776"/>
      <c r="C188" s="779"/>
      <c r="D188" s="800"/>
      <c r="E188" s="800"/>
      <c r="F188" s="800"/>
      <c r="G188" s="800"/>
      <c r="H188" s="791" t="s">
        <v>23</v>
      </c>
      <c r="I188" s="801"/>
      <c r="J188" s="802"/>
      <c r="K188" s="802"/>
      <c r="L188" s="802"/>
      <c r="M188" s="802"/>
      <c r="N188" s="802"/>
      <c r="O188" s="803"/>
      <c r="P188" s="795"/>
      <c r="Q188" s="796"/>
      <c r="R188" s="796"/>
      <c r="S188" s="796"/>
      <c r="T188" s="796"/>
      <c r="U188" s="796"/>
      <c r="V188" s="796"/>
      <c r="W188" s="796"/>
      <c r="X188" s="796"/>
      <c r="Y188" s="796"/>
      <c r="Z188" s="796"/>
      <c r="AA188" s="796"/>
      <c r="AB188" s="796"/>
      <c r="AC188" s="796"/>
      <c r="AD188" s="796"/>
      <c r="AE188" s="796"/>
      <c r="AF188" s="796"/>
      <c r="AG188" s="796"/>
      <c r="AH188" s="796"/>
      <c r="AI188" s="796"/>
      <c r="AJ188" s="796"/>
      <c r="AK188" s="796"/>
      <c r="AL188" s="796"/>
      <c r="AM188" s="796"/>
      <c r="AN188" s="796"/>
      <c r="AO188" s="796"/>
      <c r="AP188" s="796"/>
      <c r="AQ188" s="796"/>
      <c r="AR188" s="796"/>
      <c r="AS188" s="796"/>
      <c r="AT188" s="796"/>
      <c r="AU188" s="796"/>
      <c r="AV188" s="796"/>
      <c r="AW188" s="796"/>
      <c r="AX188" s="796"/>
      <c r="AY188" s="796"/>
      <c r="AZ188" s="796"/>
      <c r="BA188" s="796"/>
      <c r="BB188" s="796"/>
      <c r="BC188" s="796"/>
      <c r="BD188" s="796"/>
      <c r="BE188" s="796"/>
      <c r="BF188" s="796"/>
      <c r="BG188" s="796"/>
      <c r="BH188" s="796"/>
      <c r="BI188" s="796"/>
      <c r="BJ188" s="796"/>
      <c r="BK188" s="796"/>
      <c r="BL188" s="796"/>
      <c r="BM188" s="796"/>
      <c r="BN188" s="796"/>
      <c r="BO188" s="796"/>
      <c r="BP188" s="796"/>
      <c r="BQ188" s="796"/>
      <c r="BR188" s="796"/>
      <c r="BS188" s="796"/>
      <c r="BT188" s="796"/>
      <c r="BU188" s="796"/>
      <c r="BV188" s="796"/>
      <c r="BW188" s="796"/>
      <c r="BX188" s="796"/>
      <c r="BY188" s="796"/>
      <c r="BZ188" s="796"/>
      <c r="CA188" s="796"/>
      <c r="CB188" s="796"/>
      <c r="CC188" s="796"/>
      <c r="CD188" s="796"/>
      <c r="CE188" s="796"/>
      <c r="CF188" s="796"/>
      <c r="CG188" s="796"/>
      <c r="CH188" s="796"/>
      <c r="CI188" s="796"/>
      <c r="CJ188" s="796"/>
      <c r="CK188" s="796"/>
      <c r="CL188" s="796"/>
      <c r="CM188" s="796"/>
      <c r="CN188" s="796"/>
      <c r="CO188" s="796"/>
      <c r="CP188" s="796"/>
      <c r="CQ188" s="796"/>
      <c r="CR188" s="796"/>
      <c r="CS188" s="796"/>
      <c r="CT188" s="796"/>
      <c r="CU188" s="796"/>
      <c r="CV188" s="796"/>
      <c r="CW188" s="796"/>
      <c r="CX188" s="796"/>
      <c r="CY188" s="796"/>
      <c r="CZ188" s="796"/>
      <c r="DA188" s="796"/>
      <c r="DB188" s="796"/>
      <c r="DC188" s="796"/>
      <c r="DD188" s="796"/>
      <c r="DE188" s="796"/>
      <c r="DF188" s="796"/>
      <c r="DG188" s="796"/>
      <c r="DH188" s="796"/>
      <c r="DI188" s="796"/>
      <c r="DJ188" s="796"/>
      <c r="DK188" s="796"/>
      <c r="DL188" s="796"/>
      <c r="DM188" s="796"/>
      <c r="DN188" s="796"/>
      <c r="DO188" s="796"/>
      <c r="DP188" s="796"/>
      <c r="DQ188" s="796"/>
      <c r="DR188" s="796"/>
      <c r="DS188" s="796"/>
      <c r="DT188" s="796"/>
      <c r="DU188" s="796"/>
      <c r="DV188" s="796"/>
      <c r="DW188" s="796"/>
      <c r="DX188" s="796"/>
      <c r="DY188" s="796"/>
      <c r="DZ188" s="796"/>
      <c r="EA188" s="796"/>
      <c r="EB188" s="796"/>
      <c r="EC188" s="796"/>
      <c r="ED188" s="796"/>
      <c r="EE188" s="796"/>
      <c r="EF188" s="796"/>
      <c r="EG188" s="796"/>
      <c r="EH188" s="796"/>
      <c r="EI188" s="796"/>
      <c r="EJ188" s="796"/>
      <c r="EK188" s="796"/>
      <c r="EL188" s="796"/>
      <c r="EM188" s="796"/>
      <c r="EN188" s="796"/>
      <c r="EO188" s="796"/>
      <c r="EP188" s="796"/>
      <c r="EQ188" s="796"/>
      <c r="ER188" s="796"/>
      <c r="ES188" s="796"/>
      <c r="ET188" s="796"/>
      <c r="EU188" s="796"/>
      <c r="EV188" s="796"/>
      <c r="EW188" s="796"/>
      <c r="EX188" s="796"/>
      <c r="EY188" s="796"/>
      <c r="EZ188" s="796"/>
      <c r="FA188" s="796"/>
      <c r="FB188" s="796"/>
      <c r="FC188" s="796"/>
      <c r="FD188" s="796"/>
      <c r="FE188" s="796"/>
      <c r="FF188" s="796"/>
      <c r="FG188" s="796"/>
      <c r="FH188" s="796"/>
      <c r="FI188" s="796"/>
      <c r="FJ188" s="796"/>
      <c r="FK188" s="796"/>
      <c r="FL188" s="796"/>
      <c r="FM188" s="796"/>
      <c r="FN188" s="796"/>
      <c r="FO188" s="796"/>
      <c r="FP188" s="796"/>
      <c r="FQ188" s="796"/>
      <c r="FR188" s="796"/>
      <c r="FS188" s="796"/>
      <c r="FT188" s="796"/>
      <c r="FU188" s="796"/>
      <c r="FV188" s="796"/>
      <c r="FW188" s="796"/>
      <c r="FX188" s="796"/>
      <c r="FY188" s="796"/>
      <c r="FZ188" s="796"/>
      <c r="GA188" s="796"/>
      <c r="GB188" s="796"/>
      <c r="GC188" s="796"/>
      <c r="GD188" s="796"/>
      <c r="GE188" s="796"/>
      <c r="GF188" s="796"/>
      <c r="GG188" s="796"/>
      <c r="GH188" s="796"/>
      <c r="GI188" s="796"/>
      <c r="GJ188" s="796"/>
      <c r="GK188" s="796"/>
      <c r="GL188" s="796"/>
      <c r="GM188" s="796"/>
      <c r="GN188" s="796"/>
      <c r="GO188" s="796"/>
      <c r="GP188" s="796"/>
      <c r="GQ188" s="796"/>
      <c r="GR188" s="796"/>
      <c r="GS188" s="796"/>
      <c r="GT188" s="796"/>
      <c r="GU188" s="796"/>
      <c r="GV188" s="796"/>
      <c r="GW188" s="796"/>
      <c r="GX188" s="796"/>
      <c r="GY188" s="796"/>
      <c r="GZ188" s="796"/>
      <c r="HA188" s="796"/>
      <c r="HB188" s="796"/>
      <c r="HC188" s="796"/>
      <c r="HD188" s="796"/>
      <c r="HE188" s="796"/>
      <c r="HF188" s="796"/>
      <c r="HG188" s="796"/>
      <c r="HH188" s="796"/>
      <c r="HI188" s="796"/>
      <c r="HJ188" s="796"/>
      <c r="HK188" s="796"/>
      <c r="HL188" s="796"/>
      <c r="HM188" s="796"/>
      <c r="HN188" s="796"/>
      <c r="HO188" s="796"/>
      <c r="HP188" s="796"/>
      <c r="HQ188" s="796"/>
      <c r="HR188" s="796"/>
      <c r="HS188" s="796"/>
      <c r="HT188" s="796"/>
      <c r="HU188" s="796"/>
      <c r="HV188" s="796"/>
      <c r="HW188" s="796"/>
      <c r="HX188" s="796"/>
      <c r="HY188" s="796"/>
      <c r="HZ188" s="796"/>
      <c r="IA188" s="796"/>
      <c r="IB188" s="796"/>
      <c r="IC188" s="796"/>
      <c r="ID188" s="796"/>
      <c r="IE188" s="796"/>
      <c r="IF188" s="796"/>
      <c r="IG188" s="796"/>
      <c r="IH188" s="796"/>
      <c r="II188" s="796"/>
      <c r="IJ188" s="796"/>
      <c r="IK188" s="796"/>
      <c r="IL188" s="796"/>
      <c r="IM188" s="796"/>
      <c r="IN188" s="796"/>
      <c r="IO188" s="796"/>
      <c r="IP188" s="796"/>
      <c r="IQ188" s="796"/>
      <c r="IR188" s="796"/>
      <c r="IS188" s="796"/>
      <c r="IT188" s="796"/>
      <c r="IU188" s="796"/>
      <c r="IV188" s="796"/>
    </row>
    <row r="189" spans="1:256" s="37" customFormat="1" ht="16.5" customHeight="1" thickBot="1">
      <c r="A189" s="545"/>
      <c r="B189" s="777"/>
      <c r="C189" s="780"/>
      <c r="D189" s="783"/>
      <c r="E189" s="783"/>
      <c r="F189" s="783"/>
      <c r="G189" s="783"/>
      <c r="H189" s="784" t="s">
        <v>562</v>
      </c>
      <c r="I189" s="400"/>
      <c r="J189" s="390"/>
      <c r="K189" s="390"/>
      <c r="L189" s="390"/>
      <c r="M189" s="390"/>
      <c r="N189" s="390"/>
      <c r="O189" s="393"/>
      <c r="P189" s="538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s="797" customFormat="1" ht="16.5" customHeight="1" thickBot="1">
      <c r="A190" s="787"/>
      <c r="B190" s="788"/>
      <c r="C190" s="789"/>
      <c r="D190" s="790"/>
      <c r="E190" s="790"/>
      <c r="F190" s="790"/>
      <c r="G190" s="790"/>
      <c r="H190" s="791" t="s">
        <v>76</v>
      </c>
      <c r="I190" s="401"/>
      <c r="J190" s="391"/>
      <c r="K190" s="391"/>
      <c r="L190" s="391"/>
      <c r="M190" s="391"/>
      <c r="N190" s="793"/>
      <c r="O190" s="794"/>
      <c r="P190" s="795"/>
      <c r="Q190" s="796"/>
      <c r="R190" s="796"/>
      <c r="S190" s="796"/>
      <c r="T190" s="796"/>
      <c r="U190" s="796"/>
      <c r="V190" s="796"/>
      <c r="W190" s="796"/>
      <c r="X190" s="796"/>
      <c r="Y190" s="796"/>
      <c r="Z190" s="796"/>
      <c r="AA190" s="796"/>
      <c r="AB190" s="796"/>
      <c r="AC190" s="796"/>
      <c r="AD190" s="796"/>
      <c r="AE190" s="796"/>
      <c r="AF190" s="796"/>
      <c r="AG190" s="796"/>
      <c r="AH190" s="796"/>
      <c r="AI190" s="796"/>
      <c r="AJ190" s="796"/>
      <c r="AK190" s="796"/>
      <c r="AL190" s="796"/>
      <c r="AM190" s="796"/>
      <c r="AN190" s="796"/>
      <c r="AO190" s="796"/>
      <c r="AP190" s="796"/>
      <c r="AQ190" s="796"/>
      <c r="AR190" s="796"/>
      <c r="AS190" s="796"/>
      <c r="AT190" s="796"/>
      <c r="AU190" s="796"/>
      <c r="AV190" s="796"/>
      <c r="AW190" s="796"/>
      <c r="AX190" s="796"/>
      <c r="AY190" s="796"/>
      <c r="AZ190" s="796"/>
      <c r="BA190" s="796"/>
      <c r="BB190" s="796"/>
      <c r="BC190" s="796"/>
      <c r="BD190" s="796"/>
      <c r="BE190" s="796"/>
      <c r="BF190" s="796"/>
      <c r="BG190" s="796"/>
      <c r="BH190" s="796"/>
      <c r="BI190" s="796"/>
      <c r="BJ190" s="796"/>
      <c r="BK190" s="796"/>
      <c r="BL190" s="796"/>
      <c r="BM190" s="796"/>
      <c r="BN190" s="796"/>
      <c r="BO190" s="796"/>
      <c r="BP190" s="796"/>
      <c r="BQ190" s="796"/>
      <c r="BR190" s="796"/>
      <c r="BS190" s="796"/>
      <c r="BT190" s="796"/>
      <c r="BU190" s="796"/>
      <c r="BV190" s="796"/>
      <c r="BW190" s="796"/>
      <c r="BX190" s="796"/>
      <c r="BY190" s="796"/>
      <c r="BZ190" s="796"/>
      <c r="CA190" s="796"/>
      <c r="CB190" s="796"/>
      <c r="CC190" s="796"/>
      <c r="CD190" s="796"/>
      <c r="CE190" s="796"/>
      <c r="CF190" s="796"/>
      <c r="CG190" s="796"/>
      <c r="CH190" s="796"/>
      <c r="CI190" s="796"/>
      <c r="CJ190" s="796"/>
      <c r="CK190" s="796"/>
      <c r="CL190" s="796"/>
      <c r="CM190" s="796"/>
      <c r="CN190" s="796"/>
      <c r="CO190" s="796"/>
      <c r="CP190" s="796"/>
      <c r="CQ190" s="796"/>
      <c r="CR190" s="796"/>
      <c r="CS190" s="796"/>
      <c r="CT190" s="796"/>
      <c r="CU190" s="796"/>
      <c r="CV190" s="796"/>
      <c r="CW190" s="796"/>
      <c r="CX190" s="796"/>
      <c r="CY190" s="796"/>
      <c r="CZ190" s="796"/>
      <c r="DA190" s="796"/>
      <c r="DB190" s="796"/>
      <c r="DC190" s="796"/>
      <c r="DD190" s="796"/>
      <c r="DE190" s="796"/>
      <c r="DF190" s="796"/>
      <c r="DG190" s="796"/>
      <c r="DH190" s="796"/>
      <c r="DI190" s="796"/>
      <c r="DJ190" s="796"/>
      <c r="DK190" s="796"/>
      <c r="DL190" s="796"/>
      <c r="DM190" s="796"/>
      <c r="DN190" s="796"/>
      <c r="DO190" s="796"/>
      <c r="DP190" s="796"/>
      <c r="DQ190" s="796"/>
      <c r="DR190" s="796"/>
      <c r="DS190" s="796"/>
      <c r="DT190" s="796"/>
      <c r="DU190" s="796"/>
      <c r="DV190" s="796"/>
      <c r="DW190" s="796"/>
      <c r="DX190" s="796"/>
      <c r="DY190" s="796"/>
      <c r="DZ190" s="796"/>
      <c r="EA190" s="796"/>
      <c r="EB190" s="796"/>
      <c r="EC190" s="796"/>
      <c r="ED190" s="796"/>
      <c r="EE190" s="796"/>
      <c r="EF190" s="796"/>
      <c r="EG190" s="796"/>
      <c r="EH190" s="796"/>
      <c r="EI190" s="796"/>
      <c r="EJ190" s="796"/>
      <c r="EK190" s="796"/>
      <c r="EL190" s="796"/>
      <c r="EM190" s="796"/>
      <c r="EN190" s="796"/>
      <c r="EO190" s="796"/>
      <c r="EP190" s="796"/>
      <c r="EQ190" s="796"/>
      <c r="ER190" s="796"/>
      <c r="ES190" s="796"/>
      <c r="ET190" s="796"/>
      <c r="EU190" s="796"/>
      <c r="EV190" s="796"/>
      <c r="EW190" s="796"/>
      <c r="EX190" s="796"/>
      <c r="EY190" s="796"/>
      <c r="EZ190" s="796"/>
      <c r="FA190" s="796"/>
      <c r="FB190" s="796"/>
      <c r="FC190" s="796"/>
      <c r="FD190" s="796"/>
      <c r="FE190" s="796"/>
      <c r="FF190" s="796"/>
      <c r="FG190" s="796"/>
      <c r="FH190" s="796"/>
      <c r="FI190" s="796"/>
      <c r="FJ190" s="796"/>
      <c r="FK190" s="796"/>
      <c r="FL190" s="796"/>
      <c r="FM190" s="796"/>
      <c r="FN190" s="796"/>
      <c r="FO190" s="796"/>
      <c r="FP190" s="796"/>
      <c r="FQ190" s="796"/>
      <c r="FR190" s="796"/>
      <c r="FS190" s="796"/>
      <c r="FT190" s="796"/>
      <c r="FU190" s="796"/>
      <c r="FV190" s="796"/>
      <c r="FW190" s="796"/>
      <c r="FX190" s="796"/>
      <c r="FY190" s="796"/>
      <c r="FZ190" s="796"/>
      <c r="GA190" s="796"/>
      <c r="GB190" s="796"/>
      <c r="GC190" s="796"/>
      <c r="GD190" s="796"/>
      <c r="GE190" s="796"/>
      <c r="GF190" s="796"/>
      <c r="GG190" s="796"/>
      <c r="GH190" s="796"/>
      <c r="GI190" s="796"/>
      <c r="GJ190" s="796"/>
      <c r="GK190" s="796"/>
      <c r="GL190" s="796"/>
      <c r="GM190" s="796"/>
      <c r="GN190" s="796"/>
      <c r="GO190" s="796"/>
      <c r="GP190" s="796"/>
      <c r="GQ190" s="796"/>
      <c r="GR190" s="796"/>
      <c r="GS190" s="796"/>
      <c r="GT190" s="796"/>
      <c r="GU190" s="796"/>
      <c r="GV190" s="796"/>
      <c r="GW190" s="796"/>
      <c r="GX190" s="796"/>
      <c r="GY190" s="796"/>
      <c r="GZ190" s="796"/>
      <c r="HA190" s="796"/>
      <c r="HB190" s="796"/>
      <c r="HC190" s="796"/>
      <c r="HD190" s="796"/>
      <c r="HE190" s="796"/>
      <c r="HF190" s="796"/>
      <c r="HG190" s="796"/>
      <c r="HH190" s="796"/>
      <c r="HI190" s="796"/>
      <c r="HJ190" s="796"/>
      <c r="HK190" s="796"/>
      <c r="HL190" s="796"/>
      <c r="HM190" s="796"/>
      <c r="HN190" s="796"/>
      <c r="HO190" s="796"/>
      <c r="HP190" s="796"/>
      <c r="HQ190" s="796"/>
      <c r="HR190" s="796"/>
      <c r="HS190" s="796"/>
      <c r="HT190" s="796"/>
      <c r="HU190" s="796"/>
      <c r="HV190" s="796"/>
      <c r="HW190" s="796"/>
      <c r="HX190" s="796"/>
      <c r="HY190" s="796"/>
      <c r="HZ190" s="796"/>
      <c r="IA190" s="796"/>
      <c r="IB190" s="796"/>
      <c r="IC190" s="796"/>
      <c r="ID190" s="796"/>
      <c r="IE190" s="796"/>
      <c r="IF190" s="796"/>
      <c r="IG190" s="796"/>
      <c r="IH190" s="796"/>
      <c r="II190" s="796"/>
      <c r="IJ190" s="796"/>
      <c r="IK190" s="796"/>
      <c r="IL190" s="796"/>
      <c r="IM190" s="796"/>
      <c r="IN190" s="796"/>
      <c r="IO190" s="796"/>
      <c r="IP190" s="796"/>
      <c r="IQ190" s="796"/>
      <c r="IR190" s="796"/>
      <c r="IS190" s="796"/>
      <c r="IT190" s="796"/>
      <c r="IU190" s="796"/>
      <c r="IV190" s="796"/>
    </row>
    <row r="191" spans="1:256" s="797" customFormat="1" ht="16.5" customHeight="1" thickBot="1">
      <c r="A191" s="787"/>
      <c r="B191" s="798"/>
      <c r="C191" s="799"/>
      <c r="D191" s="800"/>
      <c r="E191" s="800"/>
      <c r="F191" s="800"/>
      <c r="G191" s="800"/>
      <c r="H191" s="791" t="s">
        <v>77</v>
      </c>
      <c r="I191" s="801"/>
      <c r="J191" s="802"/>
      <c r="K191" s="802"/>
      <c r="L191" s="802"/>
      <c r="M191" s="802"/>
      <c r="N191" s="802"/>
      <c r="O191" s="803"/>
      <c r="P191" s="795"/>
      <c r="Q191" s="796"/>
      <c r="R191" s="796"/>
      <c r="S191" s="796"/>
      <c r="T191" s="796"/>
      <c r="U191" s="796"/>
      <c r="V191" s="796"/>
      <c r="W191" s="796"/>
      <c r="X191" s="796"/>
      <c r="Y191" s="796"/>
      <c r="Z191" s="796"/>
      <c r="AA191" s="796"/>
      <c r="AB191" s="796"/>
      <c r="AC191" s="796"/>
      <c r="AD191" s="796"/>
      <c r="AE191" s="796"/>
      <c r="AF191" s="796"/>
      <c r="AG191" s="796"/>
      <c r="AH191" s="796"/>
      <c r="AI191" s="796"/>
      <c r="AJ191" s="796"/>
      <c r="AK191" s="796"/>
      <c r="AL191" s="796"/>
      <c r="AM191" s="796"/>
      <c r="AN191" s="796"/>
      <c r="AO191" s="796"/>
      <c r="AP191" s="796"/>
      <c r="AQ191" s="796"/>
      <c r="AR191" s="796"/>
      <c r="AS191" s="796"/>
      <c r="AT191" s="796"/>
      <c r="AU191" s="796"/>
      <c r="AV191" s="796"/>
      <c r="AW191" s="796"/>
      <c r="AX191" s="796"/>
      <c r="AY191" s="796"/>
      <c r="AZ191" s="796"/>
      <c r="BA191" s="796"/>
      <c r="BB191" s="796"/>
      <c r="BC191" s="796"/>
      <c r="BD191" s="796"/>
      <c r="BE191" s="796"/>
      <c r="BF191" s="796"/>
      <c r="BG191" s="796"/>
      <c r="BH191" s="796"/>
      <c r="BI191" s="796"/>
      <c r="BJ191" s="796"/>
      <c r="BK191" s="796"/>
      <c r="BL191" s="796"/>
      <c r="BM191" s="796"/>
      <c r="BN191" s="796"/>
      <c r="BO191" s="796"/>
      <c r="BP191" s="796"/>
      <c r="BQ191" s="796"/>
      <c r="BR191" s="796"/>
      <c r="BS191" s="796"/>
      <c r="BT191" s="796"/>
      <c r="BU191" s="796"/>
      <c r="BV191" s="796"/>
      <c r="BW191" s="796"/>
      <c r="BX191" s="796"/>
      <c r="BY191" s="796"/>
      <c r="BZ191" s="796"/>
      <c r="CA191" s="796"/>
      <c r="CB191" s="796"/>
      <c r="CC191" s="796"/>
      <c r="CD191" s="796"/>
      <c r="CE191" s="796"/>
      <c r="CF191" s="796"/>
      <c r="CG191" s="796"/>
      <c r="CH191" s="796"/>
      <c r="CI191" s="796"/>
      <c r="CJ191" s="796"/>
      <c r="CK191" s="796"/>
      <c r="CL191" s="796"/>
      <c r="CM191" s="796"/>
      <c r="CN191" s="796"/>
      <c r="CO191" s="796"/>
      <c r="CP191" s="796"/>
      <c r="CQ191" s="796"/>
      <c r="CR191" s="796"/>
      <c r="CS191" s="796"/>
      <c r="CT191" s="796"/>
      <c r="CU191" s="796"/>
      <c r="CV191" s="796"/>
      <c r="CW191" s="796"/>
      <c r="CX191" s="796"/>
      <c r="CY191" s="796"/>
      <c r="CZ191" s="796"/>
      <c r="DA191" s="796"/>
      <c r="DB191" s="796"/>
      <c r="DC191" s="796"/>
      <c r="DD191" s="796"/>
      <c r="DE191" s="796"/>
      <c r="DF191" s="796"/>
      <c r="DG191" s="796"/>
      <c r="DH191" s="796"/>
      <c r="DI191" s="796"/>
      <c r="DJ191" s="796"/>
      <c r="DK191" s="796"/>
      <c r="DL191" s="796"/>
      <c r="DM191" s="796"/>
      <c r="DN191" s="796"/>
      <c r="DO191" s="796"/>
      <c r="DP191" s="796"/>
      <c r="DQ191" s="796"/>
      <c r="DR191" s="796"/>
      <c r="DS191" s="796"/>
      <c r="DT191" s="796"/>
      <c r="DU191" s="796"/>
      <c r="DV191" s="796"/>
      <c r="DW191" s="796"/>
      <c r="DX191" s="796"/>
      <c r="DY191" s="796"/>
      <c r="DZ191" s="796"/>
      <c r="EA191" s="796"/>
      <c r="EB191" s="796"/>
      <c r="EC191" s="796"/>
      <c r="ED191" s="796"/>
      <c r="EE191" s="796"/>
      <c r="EF191" s="796"/>
      <c r="EG191" s="796"/>
      <c r="EH191" s="796"/>
      <c r="EI191" s="796"/>
      <c r="EJ191" s="796"/>
      <c r="EK191" s="796"/>
      <c r="EL191" s="796"/>
      <c r="EM191" s="796"/>
      <c r="EN191" s="796"/>
      <c r="EO191" s="796"/>
      <c r="EP191" s="796"/>
      <c r="EQ191" s="796"/>
      <c r="ER191" s="796"/>
      <c r="ES191" s="796"/>
      <c r="ET191" s="796"/>
      <c r="EU191" s="796"/>
      <c r="EV191" s="796"/>
      <c r="EW191" s="796"/>
      <c r="EX191" s="796"/>
      <c r="EY191" s="796"/>
      <c r="EZ191" s="796"/>
      <c r="FA191" s="796"/>
      <c r="FB191" s="796"/>
      <c r="FC191" s="796"/>
      <c r="FD191" s="796"/>
      <c r="FE191" s="796"/>
      <c r="FF191" s="796"/>
      <c r="FG191" s="796"/>
      <c r="FH191" s="796"/>
      <c r="FI191" s="796"/>
      <c r="FJ191" s="796"/>
      <c r="FK191" s="796"/>
      <c r="FL191" s="796"/>
      <c r="FM191" s="796"/>
      <c r="FN191" s="796"/>
      <c r="FO191" s="796"/>
      <c r="FP191" s="796"/>
      <c r="FQ191" s="796"/>
      <c r="FR191" s="796"/>
      <c r="FS191" s="796"/>
      <c r="FT191" s="796"/>
      <c r="FU191" s="796"/>
      <c r="FV191" s="796"/>
      <c r="FW191" s="796"/>
      <c r="FX191" s="796"/>
      <c r="FY191" s="796"/>
      <c r="FZ191" s="796"/>
      <c r="GA191" s="796"/>
      <c r="GB191" s="796"/>
      <c r="GC191" s="796"/>
      <c r="GD191" s="796"/>
      <c r="GE191" s="796"/>
      <c r="GF191" s="796"/>
      <c r="GG191" s="796"/>
      <c r="GH191" s="796"/>
      <c r="GI191" s="796"/>
      <c r="GJ191" s="796"/>
      <c r="GK191" s="796"/>
      <c r="GL191" s="796"/>
      <c r="GM191" s="796"/>
      <c r="GN191" s="796"/>
      <c r="GO191" s="796"/>
      <c r="GP191" s="796"/>
      <c r="GQ191" s="796"/>
      <c r="GR191" s="796"/>
      <c r="GS191" s="796"/>
      <c r="GT191" s="796"/>
      <c r="GU191" s="796"/>
      <c r="GV191" s="796"/>
      <c r="GW191" s="796"/>
      <c r="GX191" s="796"/>
      <c r="GY191" s="796"/>
      <c r="GZ191" s="796"/>
      <c r="HA191" s="796"/>
      <c r="HB191" s="796"/>
      <c r="HC191" s="796"/>
      <c r="HD191" s="796"/>
      <c r="HE191" s="796"/>
      <c r="HF191" s="796"/>
      <c r="HG191" s="796"/>
      <c r="HH191" s="796"/>
      <c r="HI191" s="796"/>
      <c r="HJ191" s="796"/>
      <c r="HK191" s="796"/>
      <c r="HL191" s="796"/>
      <c r="HM191" s="796"/>
      <c r="HN191" s="796"/>
      <c r="HO191" s="796"/>
      <c r="HP191" s="796"/>
      <c r="HQ191" s="796"/>
      <c r="HR191" s="796"/>
      <c r="HS191" s="796"/>
      <c r="HT191" s="796"/>
      <c r="HU191" s="796"/>
      <c r="HV191" s="796"/>
      <c r="HW191" s="796"/>
      <c r="HX191" s="796"/>
      <c r="HY191" s="796"/>
      <c r="HZ191" s="796"/>
      <c r="IA191" s="796"/>
      <c r="IB191" s="796"/>
      <c r="IC191" s="796"/>
      <c r="ID191" s="796"/>
      <c r="IE191" s="796"/>
      <c r="IF191" s="796"/>
      <c r="IG191" s="796"/>
      <c r="IH191" s="796"/>
      <c r="II191" s="796"/>
      <c r="IJ191" s="796"/>
      <c r="IK191" s="796"/>
      <c r="IL191" s="796"/>
      <c r="IM191" s="796"/>
      <c r="IN191" s="796"/>
      <c r="IO191" s="796"/>
      <c r="IP191" s="796"/>
      <c r="IQ191" s="796"/>
      <c r="IR191" s="796"/>
      <c r="IS191" s="796"/>
      <c r="IT191" s="796"/>
      <c r="IU191" s="796"/>
      <c r="IV191" s="796"/>
    </row>
    <row r="192" spans="1:256" s="797" customFormat="1" ht="16.5" customHeight="1" thickBot="1">
      <c r="A192" s="787"/>
      <c r="B192" s="776">
        <v>36</v>
      </c>
      <c r="C192" s="779" t="s">
        <v>904</v>
      </c>
      <c r="D192" s="800"/>
      <c r="E192" s="800"/>
      <c r="F192" s="782"/>
      <c r="G192" s="800"/>
      <c r="H192" s="791" t="s">
        <v>900</v>
      </c>
      <c r="I192" s="801"/>
      <c r="J192" s="802"/>
      <c r="K192" s="802"/>
      <c r="L192" s="802"/>
      <c r="M192" s="802"/>
      <c r="N192" s="802"/>
      <c r="O192" s="803"/>
      <c r="P192" s="795"/>
      <c r="Q192" s="796"/>
      <c r="R192" s="796"/>
      <c r="S192" s="796"/>
      <c r="T192" s="796"/>
      <c r="U192" s="796"/>
      <c r="V192" s="796"/>
      <c r="W192" s="796"/>
      <c r="X192" s="796"/>
      <c r="Y192" s="796"/>
      <c r="Z192" s="796"/>
      <c r="AA192" s="796"/>
      <c r="AB192" s="796"/>
      <c r="AC192" s="796"/>
      <c r="AD192" s="796"/>
      <c r="AE192" s="796"/>
      <c r="AF192" s="796"/>
      <c r="AG192" s="796"/>
      <c r="AH192" s="796"/>
      <c r="AI192" s="796"/>
      <c r="AJ192" s="796"/>
      <c r="AK192" s="796"/>
      <c r="AL192" s="796"/>
      <c r="AM192" s="796"/>
      <c r="AN192" s="796"/>
      <c r="AO192" s="796"/>
      <c r="AP192" s="796"/>
      <c r="AQ192" s="796"/>
      <c r="AR192" s="796"/>
      <c r="AS192" s="796"/>
      <c r="AT192" s="796"/>
      <c r="AU192" s="796"/>
      <c r="AV192" s="796"/>
      <c r="AW192" s="796"/>
      <c r="AX192" s="796"/>
      <c r="AY192" s="796"/>
      <c r="AZ192" s="796"/>
      <c r="BA192" s="796"/>
      <c r="BB192" s="796"/>
      <c r="BC192" s="796"/>
      <c r="BD192" s="796"/>
      <c r="BE192" s="796"/>
      <c r="BF192" s="796"/>
      <c r="BG192" s="796"/>
      <c r="BH192" s="796"/>
      <c r="BI192" s="796"/>
      <c r="BJ192" s="796"/>
      <c r="BK192" s="796"/>
      <c r="BL192" s="796"/>
      <c r="BM192" s="796"/>
      <c r="BN192" s="796"/>
      <c r="BO192" s="796"/>
      <c r="BP192" s="796"/>
      <c r="BQ192" s="796"/>
      <c r="BR192" s="796"/>
      <c r="BS192" s="796"/>
      <c r="BT192" s="796"/>
      <c r="BU192" s="796"/>
      <c r="BV192" s="796"/>
      <c r="BW192" s="796"/>
      <c r="BX192" s="796"/>
      <c r="BY192" s="796"/>
      <c r="BZ192" s="796"/>
      <c r="CA192" s="796"/>
      <c r="CB192" s="796"/>
      <c r="CC192" s="796"/>
      <c r="CD192" s="796"/>
      <c r="CE192" s="796"/>
      <c r="CF192" s="796"/>
      <c r="CG192" s="796"/>
      <c r="CH192" s="796"/>
      <c r="CI192" s="796"/>
      <c r="CJ192" s="796"/>
      <c r="CK192" s="796"/>
      <c r="CL192" s="796"/>
      <c r="CM192" s="796"/>
      <c r="CN192" s="796"/>
      <c r="CO192" s="796"/>
      <c r="CP192" s="796"/>
      <c r="CQ192" s="796"/>
      <c r="CR192" s="796"/>
      <c r="CS192" s="796"/>
      <c r="CT192" s="796"/>
      <c r="CU192" s="796"/>
      <c r="CV192" s="796"/>
      <c r="CW192" s="796"/>
      <c r="CX192" s="796"/>
      <c r="CY192" s="796"/>
      <c r="CZ192" s="796"/>
      <c r="DA192" s="796"/>
      <c r="DB192" s="796"/>
      <c r="DC192" s="796"/>
      <c r="DD192" s="796"/>
      <c r="DE192" s="796"/>
      <c r="DF192" s="796"/>
      <c r="DG192" s="796"/>
      <c r="DH192" s="796"/>
      <c r="DI192" s="796"/>
      <c r="DJ192" s="796"/>
      <c r="DK192" s="796"/>
      <c r="DL192" s="796"/>
      <c r="DM192" s="796"/>
      <c r="DN192" s="796"/>
      <c r="DO192" s="796"/>
      <c r="DP192" s="796"/>
      <c r="DQ192" s="796"/>
      <c r="DR192" s="796"/>
      <c r="DS192" s="796"/>
      <c r="DT192" s="796"/>
      <c r="DU192" s="796"/>
      <c r="DV192" s="796"/>
      <c r="DW192" s="796"/>
      <c r="DX192" s="796"/>
      <c r="DY192" s="796"/>
      <c r="DZ192" s="796"/>
      <c r="EA192" s="796"/>
      <c r="EB192" s="796"/>
      <c r="EC192" s="796"/>
      <c r="ED192" s="796"/>
      <c r="EE192" s="796"/>
      <c r="EF192" s="796"/>
      <c r="EG192" s="796"/>
      <c r="EH192" s="796"/>
      <c r="EI192" s="796"/>
      <c r="EJ192" s="796"/>
      <c r="EK192" s="796"/>
      <c r="EL192" s="796"/>
      <c r="EM192" s="796"/>
      <c r="EN192" s="796"/>
      <c r="EO192" s="796"/>
      <c r="EP192" s="796"/>
      <c r="EQ192" s="796"/>
      <c r="ER192" s="796"/>
      <c r="ES192" s="796"/>
      <c r="ET192" s="796"/>
      <c r="EU192" s="796"/>
      <c r="EV192" s="796"/>
      <c r="EW192" s="796"/>
      <c r="EX192" s="796"/>
      <c r="EY192" s="796"/>
      <c r="EZ192" s="796"/>
      <c r="FA192" s="796"/>
      <c r="FB192" s="796"/>
      <c r="FC192" s="796"/>
      <c r="FD192" s="796"/>
      <c r="FE192" s="796"/>
      <c r="FF192" s="796"/>
      <c r="FG192" s="796"/>
      <c r="FH192" s="796"/>
      <c r="FI192" s="796"/>
      <c r="FJ192" s="796"/>
      <c r="FK192" s="796"/>
      <c r="FL192" s="796"/>
      <c r="FM192" s="796"/>
      <c r="FN192" s="796"/>
      <c r="FO192" s="796"/>
      <c r="FP192" s="796"/>
      <c r="FQ192" s="796"/>
      <c r="FR192" s="796"/>
      <c r="FS192" s="796"/>
      <c r="FT192" s="796"/>
      <c r="FU192" s="796"/>
      <c r="FV192" s="796"/>
      <c r="FW192" s="796"/>
      <c r="FX192" s="796"/>
      <c r="FY192" s="796"/>
      <c r="FZ192" s="796"/>
      <c r="GA192" s="796"/>
      <c r="GB192" s="796"/>
      <c r="GC192" s="796"/>
      <c r="GD192" s="796"/>
      <c r="GE192" s="796"/>
      <c r="GF192" s="796"/>
      <c r="GG192" s="796"/>
      <c r="GH192" s="796"/>
      <c r="GI192" s="796"/>
      <c r="GJ192" s="796"/>
      <c r="GK192" s="796"/>
      <c r="GL192" s="796"/>
      <c r="GM192" s="796"/>
      <c r="GN192" s="796"/>
      <c r="GO192" s="796"/>
      <c r="GP192" s="796"/>
      <c r="GQ192" s="796"/>
      <c r="GR192" s="796"/>
      <c r="GS192" s="796"/>
      <c r="GT192" s="796"/>
      <c r="GU192" s="796"/>
      <c r="GV192" s="796"/>
      <c r="GW192" s="796"/>
      <c r="GX192" s="796"/>
      <c r="GY192" s="796"/>
      <c r="GZ192" s="796"/>
      <c r="HA192" s="796"/>
      <c r="HB192" s="796"/>
      <c r="HC192" s="796"/>
      <c r="HD192" s="796"/>
      <c r="HE192" s="796"/>
      <c r="HF192" s="796"/>
      <c r="HG192" s="796"/>
      <c r="HH192" s="796"/>
      <c r="HI192" s="796"/>
      <c r="HJ192" s="796"/>
      <c r="HK192" s="796"/>
      <c r="HL192" s="796"/>
      <c r="HM192" s="796"/>
      <c r="HN192" s="796"/>
      <c r="HO192" s="796"/>
      <c r="HP192" s="796"/>
      <c r="HQ192" s="796"/>
      <c r="HR192" s="796"/>
      <c r="HS192" s="796"/>
      <c r="HT192" s="796"/>
      <c r="HU192" s="796"/>
      <c r="HV192" s="796"/>
      <c r="HW192" s="796"/>
      <c r="HX192" s="796"/>
      <c r="HY192" s="796"/>
      <c r="HZ192" s="796"/>
      <c r="IA192" s="796"/>
      <c r="IB192" s="796"/>
      <c r="IC192" s="796"/>
      <c r="ID192" s="796"/>
      <c r="IE192" s="796"/>
      <c r="IF192" s="796"/>
      <c r="IG192" s="796"/>
      <c r="IH192" s="796"/>
      <c r="II192" s="796"/>
      <c r="IJ192" s="796"/>
      <c r="IK192" s="796"/>
      <c r="IL192" s="796"/>
      <c r="IM192" s="796"/>
      <c r="IN192" s="796"/>
      <c r="IO192" s="796"/>
      <c r="IP192" s="796"/>
      <c r="IQ192" s="796"/>
      <c r="IR192" s="796"/>
      <c r="IS192" s="796"/>
      <c r="IT192" s="796"/>
      <c r="IU192" s="796"/>
      <c r="IV192" s="796"/>
    </row>
    <row r="193" spans="1:256" s="797" customFormat="1" ht="16.5" customHeight="1" thickBot="1">
      <c r="A193" s="787"/>
      <c r="B193" s="798"/>
      <c r="C193" s="799"/>
      <c r="D193" s="800"/>
      <c r="E193" s="800"/>
      <c r="F193" s="800"/>
      <c r="G193" s="800"/>
      <c r="H193" s="791" t="s">
        <v>23</v>
      </c>
      <c r="I193" s="801"/>
      <c r="J193" s="802"/>
      <c r="K193" s="802"/>
      <c r="L193" s="802"/>
      <c r="M193" s="802"/>
      <c r="N193" s="802"/>
      <c r="O193" s="803"/>
      <c r="P193" s="795"/>
      <c r="Q193" s="796"/>
      <c r="R193" s="796"/>
      <c r="S193" s="796"/>
      <c r="T193" s="796"/>
      <c r="U193" s="796"/>
      <c r="V193" s="796"/>
      <c r="W193" s="796"/>
      <c r="X193" s="796"/>
      <c r="Y193" s="796"/>
      <c r="Z193" s="796"/>
      <c r="AA193" s="796"/>
      <c r="AB193" s="796"/>
      <c r="AC193" s="796"/>
      <c r="AD193" s="796"/>
      <c r="AE193" s="796"/>
      <c r="AF193" s="796"/>
      <c r="AG193" s="796"/>
      <c r="AH193" s="796"/>
      <c r="AI193" s="796"/>
      <c r="AJ193" s="796"/>
      <c r="AK193" s="796"/>
      <c r="AL193" s="796"/>
      <c r="AM193" s="796"/>
      <c r="AN193" s="796"/>
      <c r="AO193" s="796"/>
      <c r="AP193" s="796"/>
      <c r="AQ193" s="796"/>
      <c r="AR193" s="796"/>
      <c r="AS193" s="796"/>
      <c r="AT193" s="796"/>
      <c r="AU193" s="796"/>
      <c r="AV193" s="796"/>
      <c r="AW193" s="796"/>
      <c r="AX193" s="796"/>
      <c r="AY193" s="796"/>
      <c r="AZ193" s="796"/>
      <c r="BA193" s="796"/>
      <c r="BB193" s="796"/>
      <c r="BC193" s="796"/>
      <c r="BD193" s="796"/>
      <c r="BE193" s="796"/>
      <c r="BF193" s="796"/>
      <c r="BG193" s="796"/>
      <c r="BH193" s="796"/>
      <c r="BI193" s="796"/>
      <c r="BJ193" s="796"/>
      <c r="BK193" s="796"/>
      <c r="BL193" s="796"/>
      <c r="BM193" s="796"/>
      <c r="BN193" s="796"/>
      <c r="BO193" s="796"/>
      <c r="BP193" s="796"/>
      <c r="BQ193" s="796"/>
      <c r="BR193" s="796"/>
      <c r="BS193" s="796"/>
      <c r="BT193" s="796"/>
      <c r="BU193" s="796"/>
      <c r="BV193" s="796"/>
      <c r="BW193" s="796"/>
      <c r="BX193" s="796"/>
      <c r="BY193" s="796"/>
      <c r="BZ193" s="796"/>
      <c r="CA193" s="796"/>
      <c r="CB193" s="796"/>
      <c r="CC193" s="796"/>
      <c r="CD193" s="796"/>
      <c r="CE193" s="796"/>
      <c r="CF193" s="796"/>
      <c r="CG193" s="796"/>
      <c r="CH193" s="796"/>
      <c r="CI193" s="796"/>
      <c r="CJ193" s="796"/>
      <c r="CK193" s="796"/>
      <c r="CL193" s="796"/>
      <c r="CM193" s="796"/>
      <c r="CN193" s="796"/>
      <c r="CO193" s="796"/>
      <c r="CP193" s="796"/>
      <c r="CQ193" s="796"/>
      <c r="CR193" s="796"/>
      <c r="CS193" s="796"/>
      <c r="CT193" s="796"/>
      <c r="CU193" s="796"/>
      <c r="CV193" s="796"/>
      <c r="CW193" s="796"/>
      <c r="CX193" s="796"/>
      <c r="CY193" s="796"/>
      <c r="CZ193" s="796"/>
      <c r="DA193" s="796"/>
      <c r="DB193" s="796"/>
      <c r="DC193" s="796"/>
      <c r="DD193" s="796"/>
      <c r="DE193" s="796"/>
      <c r="DF193" s="796"/>
      <c r="DG193" s="796"/>
      <c r="DH193" s="796"/>
      <c r="DI193" s="796"/>
      <c r="DJ193" s="796"/>
      <c r="DK193" s="796"/>
      <c r="DL193" s="796"/>
      <c r="DM193" s="796"/>
      <c r="DN193" s="796"/>
      <c r="DO193" s="796"/>
      <c r="DP193" s="796"/>
      <c r="DQ193" s="796"/>
      <c r="DR193" s="796"/>
      <c r="DS193" s="796"/>
      <c r="DT193" s="796"/>
      <c r="DU193" s="796"/>
      <c r="DV193" s="796"/>
      <c r="DW193" s="796"/>
      <c r="DX193" s="796"/>
      <c r="DY193" s="796"/>
      <c r="DZ193" s="796"/>
      <c r="EA193" s="796"/>
      <c r="EB193" s="796"/>
      <c r="EC193" s="796"/>
      <c r="ED193" s="796"/>
      <c r="EE193" s="796"/>
      <c r="EF193" s="796"/>
      <c r="EG193" s="796"/>
      <c r="EH193" s="796"/>
      <c r="EI193" s="796"/>
      <c r="EJ193" s="796"/>
      <c r="EK193" s="796"/>
      <c r="EL193" s="796"/>
      <c r="EM193" s="796"/>
      <c r="EN193" s="796"/>
      <c r="EO193" s="796"/>
      <c r="EP193" s="796"/>
      <c r="EQ193" s="796"/>
      <c r="ER193" s="796"/>
      <c r="ES193" s="796"/>
      <c r="ET193" s="796"/>
      <c r="EU193" s="796"/>
      <c r="EV193" s="796"/>
      <c r="EW193" s="796"/>
      <c r="EX193" s="796"/>
      <c r="EY193" s="796"/>
      <c r="EZ193" s="796"/>
      <c r="FA193" s="796"/>
      <c r="FB193" s="796"/>
      <c r="FC193" s="796"/>
      <c r="FD193" s="796"/>
      <c r="FE193" s="796"/>
      <c r="FF193" s="796"/>
      <c r="FG193" s="796"/>
      <c r="FH193" s="796"/>
      <c r="FI193" s="796"/>
      <c r="FJ193" s="796"/>
      <c r="FK193" s="796"/>
      <c r="FL193" s="796"/>
      <c r="FM193" s="796"/>
      <c r="FN193" s="796"/>
      <c r="FO193" s="796"/>
      <c r="FP193" s="796"/>
      <c r="FQ193" s="796"/>
      <c r="FR193" s="796"/>
      <c r="FS193" s="796"/>
      <c r="FT193" s="796"/>
      <c r="FU193" s="796"/>
      <c r="FV193" s="796"/>
      <c r="FW193" s="796"/>
      <c r="FX193" s="796"/>
      <c r="FY193" s="796"/>
      <c r="FZ193" s="796"/>
      <c r="GA193" s="796"/>
      <c r="GB193" s="796"/>
      <c r="GC193" s="796"/>
      <c r="GD193" s="796"/>
      <c r="GE193" s="796"/>
      <c r="GF193" s="796"/>
      <c r="GG193" s="796"/>
      <c r="GH193" s="796"/>
      <c r="GI193" s="796"/>
      <c r="GJ193" s="796"/>
      <c r="GK193" s="796"/>
      <c r="GL193" s="796"/>
      <c r="GM193" s="796"/>
      <c r="GN193" s="796"/>
      <c r="GO193" s="796"/>
      <c r="GP193" s="796"/>
      <c r="GQ193" s="796"/>
      <c r="GR193" s="796"/>
      <c r="GS193" s="796"/>
      <c r="GT193" s="796"/>
      <c r="GU193" s="796"/>
      <c r="GV193" s="796"/>
      <c r="GW193" s="796"/>
      <c r="GX193" s="796"/>
      <c r="GY193" s="796"/>
      <c r="GZ193" s="796"/>
      <c r="HA193" s="796"/>
      <c r="HB193" s="796"/>
      <c r="HC193" s="796"/>
      <c r="HD193" s="796"/>
      <c r="HE193" s="796"/>
      <c r="HF193" s="796"/>
      <c r="HG193" s="796"/>
      <c r="HH193" s="796"/>
      <c r="HI193" s="796"/>
      <c r="HJ193" s="796"/>
      <c r="HK193" s="796"/>
      <c r="HL193" s="796"/>
      <c r="HM193" s="796"/>
      <c r="HN193" s="796"/>
      <c r="HO193" s="796"/>
      <c r="HP193" s="796"/>
      <c r="HQ193" s="796"/>
      <c r="HR193" s="796"/>
      <c r="HS193" s="796"/>
      <c r="HT193" s="796"/>
      <c r="HU193" s="796"/>
      <c r="HV193" s="796"/>
      <c r="HW193" s="796"/>
      <c r="HX193" s="796"/>
      <c r="HY193" s="796"/>
      <c r="HZ193" s="796"/>
      <c r="IA193" s="796"/>
      <c r="IB193" s="796"/>
      <c r="IC193" s="796"/>
      <c r="ID193" s="796"/>
      <c r="IE193" s="796"/>
      <c r="IF193" s="796"/>
      <c r="IG193" s="796"/>
      <c r="IH193" s="796"/>
      <c r="II193" s="796"/>
      <c r="IJ193" s="796"/>
      <c r="IK193" s="796"/>
      <c r="IL193" s="796"/>
      <c r="IM193" s="796"/>
      <c r="IN193" s="796"/>
      <c r="IO193" s="796"/>
      <c r="IP193" s="796"/>
      <c r="IQ193" s="796"/>
      <c r="IR193" s="796"/>
      <c r="IS193" s="796"/>
      <c r="IT193" s="796"/>
      <c r="IU193" s="796"/>
      <c r="IV193" s="796"/>
    </row>
    <row r="194" spans="1:256" s="37" customFormat="1" ht="16.5" customHeight="1" thickBot="1">
      <c r="A194" s="545"/>
      <c r="B194" s="777"/>
      <c r="C194" s="780"/>
      <c r="D194" s="783"/>
      <c r="E194" s="783"/>
      <c r="F194" s="783"/>
      <c r="G194" s="783"/>
      <c r="H194" s="784" t="s">
        <v>562</v>
      </c>
      <c r="I194" s="400"/>
      <c r="J194" s="390"/>
      <c r="K194" s="390"/>
      <c r="L194" s="390"/>
      <c r="M194" s="390"/>
      <c r="N194" s="390"/>
      <c r="O194" s="393"/>
      <c r="P194" s="538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s="797" customFormat="1" ht="16.5" customHeight="1" thickBot="1">
      <c r="A195" s="787"/>
      <c r="B195" s="788"/>
      <c r="C195" s="789"/>
      <c r="D195" s="790"/>
      <c r="E195" s="790"/>
      <c r="F195" s="790"/>
      <c r="G195" s="790"/>
      <c r="H195" s="791" t="s">
        <v>76</v>
      </c>
      <c r="I195" s="792"/>
      <c r="J195" s="793"/>
      <c r="K195" s="793"/>
      <c r="L195" s="793"/>
      <c r="M195" s="793"/>
      <c r="N195" s="793"/>
      <c r="O195" s="794"/>
      <c r="P195" s="795"/>
      <c r="Q195" s="796"/>
      <c r="R195" s="796"/>
      <c r="S195" s="796"/>
      <c r="T195" s="796"/>
      <c r="U195" s="796"/>
      <c r="V195" s="796"/>
      <c r="W195" s="796"/>
      <c r="X195" s="796"/>
      <c r="Y195" s="796"/>
      <c r="Z195" s="796"/>
      <c r="AA195" s="796"/>
      <c r="AB195" s="796"/>
      <c r="AC195" s="796"/>
      <c r="AD195" s="796"/>
      <c r="AE195" s="796"/>
      <c r="AF195" s="796"/>
      <c r="AG195" s="796"/>
      <c r="AH195" s="796"/>
      <c r="AI195" s="796"/>
      <c r="AJ195" s="796"/>
      <c r="AK195" s="796"/>
      <c r="AL195" s="796"/>
      <c r="AM195" s="796"/>
      <c r="AN195" s="796"/>
      <c r="AO195" s="796"/>
      <c r="AP195" s="796"/>
      <c r="AQ195" s="796"/>
      <c r="AR195" s="796"/>
      <c r="AS195" s="796"/>
      <c r="AT195" s="796"/>
      <c r="AU195" s="796"/>
      <c r="AV195" s="796"/>
      <c r="AW195" s="796"/>
      <c r="AX195" s="796"/>
      <c r="AY195" s="796"/>
      <c r="AZ195" s="796"/>
      <c r="BA195" s="796"/>
      <c r="BB195" s="796"/>
      <c r="BC195" s="796"/>
      <c r="BD195" s="796"/>
      <c r="BE195" s="796"/>
      <c r="BF195" s="796"/>
      <c r="BG195" s="796"/>
      <c r="BH195" s="796"/>
      <c r="BI195" s="796"/>
      <c r="BJ195" s="796"/>
      <c r="BK195" s="796"/>
      <c r="BL195" s="796"/>
      <c r="BM195" s="796"/>
      <c r="BN195" s="796"/>
      <c r="BO195" s="796"/>
      <c r="BP195" s="796"/>
      <c r="BQ195" s="796"/>
      <c r="BR195" s="796"/>
      <c r="BS195" s="796"/>
      <c r="BT195" s="796"/>
      <c r="BU195" s="796"/>
      <c r="BV195" s="796"/>
      <c r="BW195" s="796"/>
      <c r="BX195" s="796"/>
      <c r="BY195" s="796"/>
      <c r="BZ195" s="796"/>
      <c r="CA195" s="796"/>
      <c r="CB195" s="796"/>
      <c r="CC195" s="796"/>
      <c r="CD195" s="796"/>
      <c r="CE195" s="796"/>
      <c r="CF195" s="796"/>
      <c r="CG195" s="796"/>
      <c r="CH195" s="796"/>
      <c r="CI195" s="796"/>
      <c r="CJ195" s="796"/>
      <c r="CK195" s="796"/>
      <c r="CL195" s="796"/>
      <c r="CM195" s="796"/>
      <c r="CN195" s="796"/>
      <c r="CO195" s="796"/>
      <c r="CP195" s="796"/>
      <c r="CQ195" s="796"/>
      <c r="CR195" s="796"/>
      <c r="CS195" s="796"/>
      <c r="CT195" s="796"/>
      <c r="CU195" s="796"/>
      <c r="CV195" s="796"/>
      <c r="CW195" s="796"/>
      <c r="CX195" s="796"/>
      <c r="CY195" s="796"/>
      <c r="CZ195" s="796"/>
      <c r="DA195" s="796"/>
      <c r="DB195" s="796"/>
      <c r="DC195" s="796"/>
      <c r="DD195" s="796"/>
      <c r="DE195" s="796"/>
      <c r="DF195" s="796"/>
      <c r="DG195" s="796"/>
      <c r="DH195" s="796"/>
      <c r="DI195" s="796"/>
      <c r="DJ195" s="796"/>
      <c r="DK195" s="796"/>
      <c r="DL195" s="796"/>
      <c r="DM195" s="796"/>
      <c r="DN195" s="796"/>
      <c r="DO195" s="796"/>
      <c r="DP195" s="796"/>
      <c r="DQ195" s="796"/>
      <c r="DR195" s="796"/>
      <c r="DS195" s="796"/>
      <c r="DT195" s="796"/>
      <c r="DU195" s="796"/>
      <c r="DV195" s="796"/>
      <c r="DW195" s="796"/>
      <c r="DX195" s="796"/>
      <c r="DY195" s="796"/>
      <c r="DZ195" s="796"/>
      <c r="EA195" s="796"/>
      <c r="EB195" s="796"/>
      <c r="EC195" s="796"/>
      <c r="ED195" s="796"/>
      <c r="EE195" s="796"/>
      <c r="EF195" s="796"/>
      <c r="EG195" s="796"/>
      <c r="EH195" s="796"/>
      <c r="EI195" s="796"/>
      <c r="EJ195" s="796"/>
      <c r="EK195" s="796"/>
      <c r="EL195" s="796"/>
      <c r="EM195" s="796"/>
      <c r="EN195" s="796"/>
      <c r="EO195" s="796"/>
      <c r="EP195" s="796"/>
      <c r="EQ195" s="796"/>
      <c r="ER195" s="796"/>
      <c r="ES195" s="796"/>
      <c r="ET195" s="796"/>
      <c r="EU195" s="796"/>
      <c r="EV195" s="796"/>
      <c r="EW195" s="796"/>
      <c r="EX195" s="796"/>
      <c r="EY195" s="796"/>
      <c r="EZ195" s="796"/>
      <c r="FA195" s="796"/>
      <c r="FB195" s="796"/>
      <c r="FC195" s="796"/>
      <c r="FD195" s="796"/>
      <c r="FE195" s="796"/>
      <c r="FF195" s="796"/>
      <c r="FG195" s="796"/>
      <c r="FH195" s="796"/>
      <c r="FI195" s="796"/>
      <c r="FJ195" s="796"/>
      <c r="FK195" s="796"/>
      <c r="FL195" s="796"/>
      <c r="FM195" s="796"/>
      <c r="FN195" s="796"/>
      <c r="FO195" s="796"/>
      <c r="FP195" s="796"/>
      <c r="FQ195" s="796"/>
      <c r="FR195" s="796"/>
      <c r="FS195" s="796"/>
      <c r="FT195" s="796"/>
      <c r="FU195" s="796"/>
      <c r="FV195" s="796"/>
      <c r="FW195" s="796"/>
      <c r="FX195" s="796"/>
      <c r="FY195" s="796"/>
      <c r="FZ195" s="796"/>
      <c r="GA195" s="796"/>
      <c r="GB195" s="796"/>
      <c r="GC195" s="796"/>
      <c r="GD195" s="796"/>
      <c r="GE195" s="796"/>
      <c r="GF195" s="796"/>
      <c r="GG195" s="796"/>
      <c r="GH195" s="796"/>
      <c r="GI195" s="796"/>
      <c r="GJ195" s="796"/>
      <c r="GK195" s="796"/>
      <c r="GL195" s="796"/>
      <c r="GM195" s="796"/>
      <c r="GN195" s="796"/>
      <c r="GO195" s="796"/>
      <c r="GP195" s="796"/>
      <c r="GQ195" s="796"/>
      <c r="GR195" s="796"/>
      <c r="GS195" s="796"/>
      <c r="GT195" s="796"/>
      <c r="GU195" s="796"/>
      <c r="GV195" s="796"/>
      <c r="GW195" s="796"/>
      <c r="GX195" s="796"/>
      <c r="GY195" s="796"/>
      <c r="GZ195" s="796"/>
      <c r="HA195" s="796"/>
      <c r="HB195" s="796"/>
      <c r="HC195" s="796"/>
      <c r="HD195" s="796"/>
      <c r="HE195" s="796"/>
      <c r="HF195" s="796"/>
      <c r="HG195" s="796"/>
      <c r="HH195" s="796"/>
      <c r="HI195" s="796"/>
      <c r="HJ195" s="796"/>
      <c r="HK195" s="796"/>
      <c r="HL195" s="796"/>
      <c r="HM195" s="796"/>
      <c r="HN195" s="796"/>
      <c r="HO195" s="796"/>
      <c r="HP195" s="796"/>
      <c r="HQ195" s="796"/>
      <c r="HR195" s="796"/>
      <c r="HS195" s="796"/>
      <c r="HT195" s="796"/>
      <c r="HU195" s="796"/>
      <c r="HV195" s="796"/>
      <c r="HW195" s="796"/>
      <c r="HX195" s="796"/>
      <c r="HY195" s="796"/>
      <c r="HZ195" s="796"/>
      <c r="IA195" s="796"/>
      <c r="IB195" s="796"/>
      <c r="IC195" s="796"/>
      <c r="ID195" s="796"/>
      <c r="IE195" s="796"/>
      <c r="IF195" s="796"/>
      <c r="IG195" s="796"/>
      <c r="IH195" s="796"/>
      <c r="II195" s="796"/>
      <c r="IJ195" s="796"/>
      <c r="IK195" s="796"/>
      <c r="IL195" s="796"/>
      <c r="IM195" s="796"/>
      <c r="IN195" s="796"/>
      <c r="IO195" s="796"/>
      <c r="IP195" s="796"/>
      <c r="IQ195" s="796"/>
      <c r="IR195" s="796"/>
      <c r="IS195" s="796"/>
      <c r="IT195" s="796"/>
      <c r="IU195" s="796"/>
      <c r="IV195" s="796"/>
    </row>
    <row r="196" spans="1:256" s="797" customFormat="1" ht="16.5" customHeight="1" thickBot="1">
      <c r="A196" s="787"/>
      <c r="B196" s="798"/>
      <c r="C196" s="799"/>
      <c r="D196" s="800"/>
      <c r="E196" s="800"/>
      <c r="F196" s="800"/>
      <c r="G196" s="800"/>
      <c r="H196" s="791" t="s">
        <v>77</v>
      </c>
      <c r="I196" s="801"/>
      <c r="J196" s="802"/>
      <c r="K196" s="802"/>
      <c r="L196" s="802"/>
      <c r="M196" s="802"/>
      <c r="N196" s="802"/>
      <c r="O196" s="803"/>
      <c r="P196" s="795"/>
      <c r="Q196" s="796"/>
      <c r="R196" s="796"/>
      <c r="S196" s="796"/>
      <c r="T196" s="796"/>
      <c r="U196" s="796"/>
      <c r="V196" s="796"/>
      <c r="W196" s="796"/>
      <c r="X196" s="796"/>
      <c r="Y196" s="796"/>
      <c r="Z196" s="796"/>
      <c r="AA196" s="796"/>
      <c r="AB196" s="796"/>
      <c r="AC196" s="796"/>
      <c r="AD196" s="796"/>
      <c r="AE196" s="796"/>
      <c r="AF196" s="796"/>
      <c r="AG196" s="796"/>
      <c r="AH196" s="796"/>
      <c r="AI196" s="796"/>
      <c r="AJ196" s="796"/>
      <c r="AK196" s="796"/>
      <c r="AL196" s="796"/>
      <c r="AM196" s="796"/>
      <c r="AN196" s="796"/>
      <c r="AO196" s="796"/>
      <c r="AP196" s="796"/>
      <c r="AQ196" s="796"/>
      <c r="AR196" s="796"/>
      <c r="AS196" s="796"/>
      <c r="AT196" s="796"/>
      <c r="AU196" s="796"/>
      <c r="AV196" s="796"/>
      <c r="AW196" s="796"/>
      <c r="AX196" s="796"/>
      <c r="AY196" s="796"/>
      <c r="AZ196" s="796"/>
      <c r="BA196" s="796"/>
      <c r="BB196" s="796"/>
      <c r="BC196" s="796"/>
      <c r="BD196" s="796"/>
      <c r="BE196" s="796"/>
      <c r="BF196" s="796"/>
      <c r="BG196" s="796"/>
      <c r="BH196" s="796"/>
      <c r="BI196" s="796"/>
      <c r="BJ196" s="796"/>
      <c r="BK196" s="796"/>
      <c r="BL196" s="796"/>
      <c r="BM196" s="796"/>
      <c r="BN196" s="796"/>
      <c r="BO196" s="796"/>
      <c r="BP196" s="796"/>
      <c r="BQ196" s="796"/>
      <c r="BR196" s="796"/>
      <c r="BS196" s="796"/>
      <c r="BT196" s="796"/>
      <c r="BU196" s="796"/>
      <c r="BV196" s="796"/>
      <c r="BW196" s="796"/>
      <c r="BX196" s="796"/>
      <c r="BY196" s="796"/>
      <c r="BZ196" s="796"/>
      <c r="CA196" s="796"/>
      <c r="CB196" s="796"/>
      <c r="CC196" s="796"/>
      <c r="CD196" s="796"/>
      <c r="CE196" s="796"/>
      <c r="CF196" s="796"/>
      <c r="CG196" s="796"/>
      <c r="CH196" s="796"/>
      <c r="CI196" s="796"/>
      <c r="CJ196" s="796"/>
      <c r="CK196" s="796"/>
      <c r="CL196" s="796"/>
      <c r="CM196" s="796"/>
      <c r="CN196" s="796"/>
      <c r="CO196" s="796"/>
      <c r="CP196" s="796"/>
      <c r="CQ196" s="796"/>
      <c r="CR196" s="796"/>
      <c r="CS196" s="796"/>
      <c r="CT196" s="796"/>
      <c r="CU196" s="796"/>
      <c r="CV196" s="796"/>
      <c r="CW196" s="796"/>
      <c r="CX196" s="796"/>
      <c r="CY196" s="796"/>
      <c r="CZ196" s="796"/>
      <c r="DA196" s="796"/>
      <c r="DB196" s="796"/>
      <c r="DC196" s="796"/>
      <c r="DD196" s="796"/>
      <c r="DE196" s="796"/>
      <c r="DF196" s="796"/>
      <c r="DG196" s="796"/>
      <c r="DH196" s="796"/>
      <c r="DI196" s="796"/>
      <c r="DJ196" s="796"/>
      <c r="DK196" s="796"/>
      <c r="DL196" s="796"/>
      <c r="DM196" s="796"/>
      <c r="DN196" s="796"/>
      <c r="DO196" s="796"/>
      <c r="DP196" s="796"/>
      <c r="DQ196" s="796"/>
      <c r="DR196" s="796"/>
      <c r="DS196" s="796"/>
      <c r="DT196" s="796"/>
      <c r="DU196" s="796"/>
      <c r="DV196" s="796"/>
      <c r="DW196" s="796"/>
      <c r="DX196" s="796"/>
      <c r="DY196" s="796"/>
      <c r="DZ196" s="796"/>
      <c r="EA196" s="796"/>
      <c r="EB196" s="796"/>
      <c r="EC196" s="796"/>
      <c r="ED196" s="796"/>
      <c r="EE196" s="796"/>
      <c r="EF196" s="796"/>
      <c r="EG196" s="796"/>
      <c r="EH196" s="796"/>
      <c r="EI196" s="796"/>
      <c r="EJ196" s="796"/>
      <c r="EK196" s="796"/>
      <c r="EL196" s="796"/>
      <c r="EM196" s="796"/>
      <c r="EN196" s="796"/>
      <c r="EO196" s="796"/>
      <c r="EP196" s="796"/>
      <c r="EQ196" s="796"/>
      <c r="ER196" s="796"/>
      <c r="ES196" s="796"/>
      <c r="ET196" s="796"/>
      <c r="EU196" s="796"/>
      <c r="EV196" s="796"/>
      <c r="EW196" s="796"/>
      <c r="EX196" s="796"/>
      <c r="EY196" s="796"/>
      <c r="EZ196" s="796"/>
      <c r="FA196" s="796"/>
      <c r="FB196" s="796"/>
      <c r="FC196" s="796"/>
      <c r="FD196" s="796"/>
      <c r="FE196" s="796"/>
      <c r="FF196" s="796"/>
      <c r="FG196" s="796"/>
      <c r="FH196" s="796"/>
      <c r="FI196" s="796"/>
      <c r="FJ196" s="796"/>
      <c r="FK196" s="796"/>
      <c r="FL196" s="796"/>
      <c r="FM196" s="796"/>
      <c r="FN196" s="796"/>
      <c r="FO196" s="796"/>
      <c r="FP196" s="796"/>
      <c r="FQ196" s="796"/>
      <c r="FR196" s="796"/>
      <c r="FS196" s="796"/>
      <c r="FT196" s="796"/>
      <c r="FU196" s="796"/>
      <c r="FV196" s="796"/>
      <c r="FW196" s="796"/>
      <c r="FX196" s="796"/>
      <c r="FY196" s="796"/>
      <c r="FZ196" s="796"/>
      <c r="GA196" s="796"/>
      <c r="GB196" s="796"/>
      <c r="GC196" s="796"/>
      <c r="GD196" s="796"/>
      <c r="GE196" s="796"/>
      <c r="GF196" s="796"/>
      <c r="GG196" s="796"/>
      <c r="GH196" s="796"/>
      <c r="GI196" s="796"/>
      <c r="GJ196" s="796"/>
      <c r="GK196" s="796"/>
      <c r="GL196" s="796"/>
      <c r="GM196" s="796"/>
      <c r="GN196" s="796"/>
      <c r="GO196" s="796"/>
      <c r="GP196" s="796"/>
      <c r="GQ196" s="796"/>
      <c r="GR196" s="796"/>
      <c r="GS196" s="796"/>
      <c r="GT196" s="796"/>
      <c r="GU196" s="796"/>
      <c r="GV196" s="796"/>
      <c r="GW196" s="796"/>
      <c r="GX196" s="796"/>
      <c r="GY196" s="796"/>
      <c r="GZ196" s="796"/>
      <c r="HA196" s="796"/>
      <c r="HB196" s="796"/>
      <c r="HC196" s="796"/>
      <c r="HD196" s="796"/>
      <c r="HE196" s="796"/>
      <c r="HF196" s="796"/>
      <c r="HG196" s="796"/>
      <c r="HH196" s="796"/>
      <c r="HI196" s="796"/>
      <c r="HJ196" s="796"/>
      <c r="HK196" s="796"/>
      <c r="HL196" s="796"/>
      <c r="HM196" s="796"/>
      <c r="HN196" s="796"/>
      <c r="HO196" s="796"/>
      <c r="HP196" s="796"/>
      <c r="HQ196" s="796"/>
      <c r="HR196" s="796"/>
      <c r="HS196" s="796"/>
      <c r="HT196" s="796"/>
      <c r="HU196" s="796"/>
      <c r="HV196" s="796"/>
      <c r="HW196" s="796"/>
      <c r="HX196" s="796"/>
      <c r="HY196" s="796"/>
      <c r="HZ196" s="796"/>
      <c r="IA196" s="796"/>
      <c r="IB196" s="796"/>
      <c r="IC196" s="796"/>
      <c r="ID196" s="796"/>
      <c r="IE196" s="796"/>
      <c r="IF196" s="796"/>
      <c r="IG196" s="796"/>
      <c r="IH196" s="796"/>
      <c r="II196" s="796"/>
      <c r="IJ196" s="796"/>
      <c r="IK196" s="796"/>
      <c r="IL196" s="796"/>
      <c r="IM196" s="796"/>
      <c r="IN196" s="796"/>
      <c r="IO196" s="796"/>
      <c r="IP196" s="796"/>
      <c r="IQ196" s="796"/>
      <c r="IR196" s="796"/>
      <c r="IS196" s="796"/>
      <c r="IT196" s="796"/>
      <c r="IU196" s="796"/>
      <c r="IV196" s="796"/>
    </row>
    <row r="197" spans="1:256" s="797" customFormat="1" ht="16.5" customHeight="1" thickBot="1">
      <c r="A197" s="787"/>
      <c r="B197" s="776">
        <v>37</v>
      </c>
      <c r="C197" s="779" t="s">
        <v>905</v>
      </c>
      <c r="D197" s="800"/>
      <c r="E197" s="800"/>
      <c r="F197" s="782"/>
      <c r="G197" s="800"/>
      <c r="H197" s="791" t="s">
        <v>900</v>
      </c>
      <c r="I197" s="399"/>
      <c r="J197" s="388"/>
      <c r="K197" s="388"/>
      <c r="L197" s="388"/>
      <c r="M197" s="388"/>
      <c r="N197" s="802"/>
      <c r="O197" s="803"/>
      <c r="P197" s="795"/>
      <c r="Q197" s="796"/>
      <c r="R197" s="796"/>
      <c r="S197" s="796"/>
      <c r="T197" s="796"/>
      <c r="U197" s="796"/>
      <c r="V197" s="796"/>
      <c r="W197" s="796"/>
      <c r="X197" s="796"/>
      <c r="Y197" s="796"/>
      <c r="Z197" s="796"/>
      <c r="AA197" s="796"/>
      <c r="AB197" s="796"/>
      <c r="AC197" s="796"/>
      <c r="AD197" s="796"/>
      <c r="AE197" s="796"/>
      <c r="AF197" s="796"/>
      <c r="AG197" s="796"/>
      <c r="AH197" s="796"/>
      <c r="AI197" s="796"/>
      <c r="AJ197" s="796"/>
      <c r="AK197" s="796"/>
      <c r="AL197" s="796"/>
      <c r="AM197" s="796"/>
      <c r="AN197" s="796"/>
      <c r="AO197" s="796"/>
      <c r="AP197" s="796"/>
      <c r="AQ197" s="796"/>
      <c r="AR197" s="796"/>
      <c r="AS197" s="796"/>
      <c r="AT197" s="796"/>
      <c r="AU197" s="796"/>
      <c r="AV197" s="796"/>
      <c r="AW197" s="796"/>
      <c r="AX197" s="796"/>
      <c r="AY197" s="796"/>
      <c r="AZ197" s="796"/>
      <c r="BA197" s="796"/>
      <c r="BB197" s="796"/>
      <c r="BC197" s="796"/>
      <c r="BD197" s="796"/>
      <c r="BE197" s="796"/>
      <c r="BF197" s="796"/>
      <c r="BG197" s="796"/>
      <c r="BH197" s="796"/>
      <c r="BI197" s="796"/>
      <c r="BJ197" s="796"/>
      <c r="BK197" s="796"/>
      <c r="BL197" s="796"/>
      <c r="BM197" s="796"/>
      <c r="BN197" s="796"/>
      <c r="BO197" s="796"/>
      <c r="BP197" s="796"/>
      <c r="BQ197" s="796"/>
      <c r="BR197" s="796"/>
      <c r="BS197" s="796"/>
      <c r="BT197" s="796"/>
      <c r="BU197" s="796"/>
      <c r="BV197" s="796"/>
      <c r="BW197" s="796"/>
      <c r="BX197" s="796"/>
      <c r="BY197" s="796"/>
      <c r="BZ197" s="796"/>
      <c r="CA197" s="796"/>
      <c r="CB197" s="796"/>
      <c r="CC197" s="796"/>
      <c r="CD197" s="796"/>
      <c r="CE197" s="796"/>
      <c r="CF197" s="796"/>
      <c r="CG197" s="796"/>
      <c r="CH197" s="796"/>
      <c r="CI197" s="796"/>
      <c r="CJ197" s="796"/>
      <c r="CK197" s="796"/>
      <c r="CL197" s="796"/>
      <c r="CM197" s="796"/>
      <c r="CN197" s="796"/>
      <c r="CO197" s="796"/>
      <c r="CP197" s="796"/>
      <c r="CQ197" s="796"/>
      <c r="CR197" s="796"/>
      <c r="CS197" s="796"/>
      <c r="CT197" s="796"/>
      <c r="CU197" s="796"/>
      <c r="CV197" s="796"/>
      <c r="CW197" s="796"/>
      <c r="CX197" s="796"/>
      <c r="CY197" s="796"/>
      <c r="CZ197" s="796"/>
      <c r="DA197" s="796"/>
      <c r="DB197" s="796"/>
      <c r="DC197" s="796"/>
      <c r="DD197" s="796"/>
      <c r="DE197" s="796"/>
      <c r="DF197" s="796"/>
      <c r="DG197" s="796"/>
      <c r="DH197" s="796"/>
      <c r="DI197" s="796"/>
      <c r="DJ197" s="796"/>
      <c r="DK197" s="796"/>
      <c r="DL197" s="796"/>
      <c r="DM197" s="796"/>
      <c r="DN197" s="796"/>
      <c r="DO197" s="796"/>
      <c r="DP197" s="796"/>
      <c r="DQ197" s="796"/>
      <c r="DR197" s="796"/>
      <c r="DS197" s="796"/>
      <c r="DT197" s="796"/>
      <c r="DU197" s="796"/>
      <c r="DV197" s="796"/>
      <c r="DW197" s="796"/>
      <c r="DX197" s="796"/>
      <c r="DY197" s="796"/>
      <c r="DZ197" s="796"/>
      <c r="EA197" s="796"/>
      <c r="EB197" s="796"/>
      <c r="EC197" s="796"/>
      <c r="ED197" s="796"/>
      <c r="EE197" s="796"/>
      <c r="EF197" s="796"/>
      <c r="EG197" s="796"/>
      <c r="EH197" s="796"/>
      <c r="EI197" s="796"/>
      <c r="EJ197" s="796"/>
      <c r="EK197" s="796"/>
      <c r="EL197" s="796"/>
      <c r="EM197" s="796"/>
      <c r="EN197" s="796"/>
      <c r="EO197" s="796"/>
      <c r="EP197" s="796"/>
      <c r="EQ197" s="796"/>
      <c r="ER197" s="796"/>
      <c r="ES197" s="796"/>
      <c r="ET197" s="796"/>
      <c r="EU197" s="796"/>
      <c r="EV197" s="796"/>
      <c r="EW197" s="796"/>
      <c r="EX197" s="796"/>
      <c r="EY197" s="796"/>
      <c r="EZ197" s="796"/>
      <c r="FA197" s="796"/>
      <c r="FB197" s="796"/>
      <c r="FC197" s="796"/>
      <c r="FD197" s="796"/>
      <c r="FE197" s="796"/>
      <c r="FF197" s="796"/>
      <c r="FG197" s="796"/>
      <c r="FH197" s="796"/>
      <c r="FI197" s="796"/>
      <c r="FJ197" s="796"/>
      <c r="FK197" s="796"/>
      <c r="FL197" s="796"/>
      <c r="FM197" s="796"/>
      <c r="FN197" s="796"/>
      <c r="FO197" s="796"/>
      <c r="FP197" s="796"/>
      <c r="FQ197" s="796"/>
      <c r="FR197" s="796"/>
      <c r="FS197" s="796"/>
      <c r="FT197" s="796"/>
      <c r="FU197" s="796"/>
      <c r="FV197" s="796"/>
      <c r="FW197" s="796"/>
      <c r="FX197" s="796"/>
      <c r="FY197" s="796"/>
      <c r="FZ197" s="796"/>
      <c r="GA197" s="796"/>
      <c r="GB197" s="796"/>
      <c r="GC197" s="796"/>
      <c r="GD197" s="796"/>
      <c r="GE197" s="796"/>
      <c r="GF197" s="796"/>
      <c r="GG197" s="796"/>
      <c r="GH197" s="796"/>
      <c r="GI197" s="796"/>
      <c r="GJ197" s="796"/>
      <c r="GK197" s="796"/>
      <c r="GL197" s="796"/>
      <c r="GM197" s="796"/>
      <c r="GN197" s="796"/>
      <c r="GO197" s="796"/>
      <c r="GP197" s="796"/>
      <c r="GQ197" s="796"/>
      <c r="GR197" s="796"/>
      <c r="GS197" s="796"/>
      <c r="GT197" s="796"/>
      <c r="GU197" s="796"/>
      <c r="GV197" s="796"/>
      <c r="GW197" s="796"/>
      <c r="GX197" s="796"/>
      <c r="GY197" s="796"/>
      <c r="GZ197" s="796"/>
      <c r="HA197" s="796"/>
      <c r="HB197" s="796"/>
      <c r="HC197" s="796"/>
      <c r="HD197" s="796"/>
      <c r="HE197" s="796"/>
      <c r="HF197" s="796"/>
      <c r="HG197" s="796"/>
      <c r="HH197" s="796"/>
      <c r="HI197" s="796"/>
      <c r="HJ197" s="796"/>
      <c r="HK197" s="796"/>
      <c r="HL197" s="796"/>
      <c r="HM197" s="796"/>
      <c r="HN197" s="796"/>
      <c r="HO197" s="796"/>
      <c r="HP197" s="796"/>
      <c r="HQ197" s="796"/>
      <c r="HR197" s="796"/>
      <c r="HS197" s="796"/>
      <c r="HT197" s="796"/>
      <c r="HU197" s="796"/>
      <c r="HV197" s="796"/>
      <c r="HW197" s="796"/>
      <c r="HX197" s="796"/>
      <c r="HY197" s="796"/>
      <c r="HZ197" s="796"/>
      <c r="IA197" s="796"/>
      <c r="IB197" s="796"/>
      <c r="IC197" s="796"/>
      <c r="ID197" s="796"/>
      <c r="IE197" s="796"/>
      <c r="IF197" s="796"/>
      <c r="IG197" s="796"/>
      <c r="IH197" s="796"/>
      <c r="II197" s="796"/>
      <c r="IJ197" s="796"/>
      <c r="IK197" s="796"/>
      <c r="IL197" s="796"/>
      <c r="IM197" s="796"/>
      <c r="IN197" s="796"/>
      <c r="IO197" s="796"/>
      <c r="IP197" s="796"/>
      <c r="IQ197" s="796"/>
      <c r="IR197" s="796"/>
      <c r="IS197" s="796"/>
      <c r="IT197" s="796"/>
      <c r="IU197" s="796"/>
      <c r="IV197" s="796"/>
    </row>
    <row r="198" spans="1:256" s="797" customFormat="1" ht="16.5" customHeight="1" thickBot="1">
      <c r="A198" s="787"/>
      <c r="B198" s="798"/>
      <c r="C198" s="799"/>
      <c r="D198" s="800"/>
      <c r="E198" s="800"/>
      <c r="F198" s="800"/>
      <c r="G198" s="800"/>
      <c r="H198" s="791" t="s">
        <v>23</v>
      </c>
      <c r="I198" s="801"/>
      <c r="J198" s="802"/>
      <c r="K198" s="802"/>
      <c r="L198" s="802"/>
      <c r="M198" s="802"/>
      <c r="N198" s="802"/>
      <c r="O198" s="803"/>
      <c r="P198" s="795"/>
      <c r="Q198" s="796"/>
      <c r="R198" s="796"/>
      <c r="S198" s="796"/>
      <c r="T198" s="796"/>
      <c r="U198" s="796"/>
      <c r="V198" s="796"/>
      <c r="W198" s="796"/>
      <c r="X198" s="796"/>
      <c r="Y198" s="796"/>
      <c r="Z198" s="796"/>
      <c r="AA198" s="796"/>
      <c r="AB198" s="796"/>
      <c r="AC198" s="796"/>
      <c r="AD198" s="796"/>
      <c r="AE198" s="796"/>
      <c r="AF198" s="796"/>
      <c r="AG198" s="796"/>
      <c r="AH198" s="796"/>
      <c r="AI198" s="796"/>
      <c r="AJ198" s="796"/>
      <c r="AK198" s="796"/>
      <c r="AL198" s="796"/>
      <c r="AM198" s="796"/>
      <c r="AN198" s="796"/>
      <c r="AO198" s="796"/>
      <c r="AP198" s="796"/>
      <c r="AQ198" s="796"/>
      <c r="AR198" s="796"/>
      <c r="AS198" s="796"/>
      <c r="AT198" s="796"/>
      <c r="AU198" s="796"/>
      <c r="AV198" s="796"/>
      <c r="AW198" s="796"/>
      <c r="AX198" s="796"/>
      <c r="AY198" s="796"/>
      <c r="AZ198" s="796"/>
      <c r="BA198" s="796"/>
      <c r="BB198" s="796"/>
      <c r="BC198" s="796"/>
      <c r="BD198" s="796"/>
      <c r="BE198" s="796"/>
      <c r="BF198" s="796"/>
      <c r="BG198" s="796"/>
      <c r="BH198" s="796"/>
      <c r="BI198" s="796"/>
      <c r="BJ198" s="796"/>
      <c r="BK198" s="796"/>
      <c r="BL198" s="796"/>
      <c r="BM198" s="796"/>
      <c r="BN198" s="796"/>
      <c r="BO198" s="796"/>
      <c r="BP198" s="796"/>
      <c r="BQ198" s="796"/>
      <c r="BR198" s="796"/>
      <c r="BS198" s="796"/>
      <c r="BT198" s="796"/>
      <c r="BU198" s="796"/>
      <c r="BV198" s="796"/>
      <c r="BW198" s="796"/>
      <c r="BX198" s="796"/>
      <c r="BY198" s="796"/>
      <c r="BZ198" s="796"/>
      <c r="CA198" s="796"/>
      <c r="CB198" s="796"/>
      <c r="CC198" s="796"/>
      <c r="CD198" s="796"/>
      <c r="CE198" s="796"/>
      <c r="CF198" s="796"/>
      <c r="CG198" s="796"/>
      <c r="CH198" s="796"/>
      <c r="CI198" s="796"/>
      <c r="CJ198" s="796"/>
      <c r="CK198" s="796"/>
      <c r="CL198" s="796"/>
      <c r="CM198" s="796"/>
      <c r="CN198" s="796"/>
      <c r="CO198" s="796"/>
      <c r="CP198" s="796"/>
      <c r="CQ198" s="796"/>
      <c r="CR198" s="796"/>
      <c r="CS198" s="796"/>
      <c r="CT198" s="796"/>
      <c r="CU198" s="796"/>
      <c r="CV198" s="796"/>
      <c r="CW198" s="796"/>
      <c r="CX198" s="796"/>
      <c r="CY198" s="796"/>
      <c r="CZ198" s="796"/>
      <c r="DA198" s="796"/>
      <c r="DB198" s="796"/>
      <c r="DC198" s="796"/>
      <c r="DD198" s="796"/>
      <c r="DE198" s="796"/>
      <c r="DF198" s="796"/>
      <c r="DG198" s="796"/>
      <c r="DH198" s="796"/>
      <c r="DI198" s="796"/>
      <c r="DJ198" s="796"/>
      <c r="DK198" s="796"/>
      <c r="DL198" s="796"/>
      <c r="DM198" s="796"/>
      <c r="DN198" s="796"/>
      <c r="DO198" s="796"/>
      <c r="DP198" s="796"/>
      <c r="DQ198" s="796"/>
      <c r="DR198" s="796"/>
      <c r="DS198" s="796"/>
      <c r="DT198" s="796"/>
      <c r="DU198" s="796"/>
      <c r="DV198" s="796"/>
      <c r="DW198" s="796"/>
      <c r="DX198" s="796"/>
      <c r="DY198" s="796"/>
      <c r="DZ198" s="796"/>
      <c r="EA198" s="796"/>
      <c r="EB198" s="796"/>
      <c r="EC198" s="796"/>
      <c r="ED198" s="796"/>
      <c r="EE198" s="796"/>
      <c r="EF198" s="796"/>
      <c r="EG198" s="796"/>
      <c r="EH198" s="796"/>
      <c r="EI198" s="796"/>
      <c r="EJ198" s="796"/>
      <c r="EK198" s="796"/>
      <c r="EL198" s="796"/>
      <c r="EM198" s="796"/>
      <c r="EN198" s="796"/>
      <c r="EO198" s="796"/>
      <c r="EP198" s="796"/>
      <c r="EQ198" s="796"/>
      <c r="ER198" s="796"/>
      <c r="ES198" s="796"/>
      <c r="ET198" s="796"/>
      <c r="EU198" s="796"/>
      <c r="EV198" s="796"/>
      <c r="EW198" s="796"/>
      <c r="EX198" s="796"/>
      <c r="EY198" s="796"/>
      <c r="EZ198" s="796"/>
      <c r="FA198" s="796"/>
      <c r="FB198" s="796"/>
      <c r="FC198" s="796"/>
      <c r="FD198" s="796"/>
      <c r="FE198" s="796"/>
      <c r="FF198" s="796"/>
      <c r="FG198" s="796"/>
      <c r="FH198" s="796"/>
      <c r="FI198" s="796"/>
      <c r="FJ198" s="796"/>
      <c r="FK198" s="796"/>
      <c r="FL198" s="796"/>
      <c r="FM198" s="796"/>
      <c r="FN198" s="796"/>
      <c r="FO198" s="796"/>
      <c r="FP198" s="796"/>
      <c r="FQ198" s="796"/>
      <c r="FR198" s="796"/>
      <c r="FS198" s="796"/>
      <c r="FT198" s="796"/>
      <c r="FU198" s="796"/>
      <c r="FV198" s="796"/>
      <c r="FW198" s="796"/>
      <c r="FX198" s="796"/>
      <c r="FY198" s="796"/>
      <c r="FZ198" s="796"/>
      <c r="GA198" s="796"/>
      <c r="GB198" s="796"/>
      <c r="GC198" s="796"/>
      <c r="GD198" s="796"/>
      <c r="GE198" s="796"/>
      <c r="GF198" s="796"/>
      <c r="GG198" s="796"/>
      <c r="GH198" s="796"/>
      <c r="GI198" s="796"/>
      <c r="GJ198" s="796"/>
      <c r="GK198" s="796"/>
      <c r="GL198" s="796"/>
      <c r="GM198" s="796"/>
      <c r="GN198" s="796"/>
      <c r="GO198" s="796"/>
      <c r="GP198" s="796"/>
      <c r="GQ198" s="796"/>
      <c r="GR198" s="796"/>
      <c r="GS198" s="796"/>
      <c r="GT198" s="796"/>
      <c r="GU198" s="796"/>
      <c r="GV198" s="796"/>
      <c r="GW198" s="796"/>
      <c r="GX198" s="796"/>
      <c r="GY198" s="796"/>
      <c r="GZ198" s="796"/>
      <c r="HA198" s="796"/>
      <c r="HB198" s="796"/>
      <c r="HC198" s="796"/>
      <c r="HD198" s="796"/>
      <c r="HE198" s="796"/>
      <c r="HF198" s="796"/>
      <c r="HG198" s="796"/>
      <c r="HH198" s="796"/>
      <c r="HI198" s="796"/>
      <c r="HJ198" s="796"/>
      <c r="HK198" s="796"/>
      <c r="HL198" s="796"/>
      <c r="HM198" s="796"/>
      <c r="HN198" s="796"/>
      <c r="HO198" s="796"/>
      <c r="HP198" s="796"/>
      <c r="HQ198" s="796"/>
      <c r="HR198" s="796"/>
      <c r="HS198" s="796"/>
      <c r="HT198" s="796"/>
      <c r="HU198" s="796"/>
      <c r="HV198" s="796"/>
      <c r="HW198" s="796"/>
      <c r="HX198" s="796"/>
      <c r="HY198" s="796"/>
      <c r="HZ198" s="796"/>
      <c r="IA198" s="796"/>
      <c r="IB198" s="796"/>
      <c r="IC198" s="796"/>
      <c r="ID198" s="796"/>
      <c r="IE198" s="796"/>
      <c r="IF198" s="796"/>
      <c r="IG198" s="796"/>
      <c r="IH198" s="796"/>
      <c r="II198" s="796"/>
      <c r="IJ198" s="796"/>
      <c r="IK198" s="796"/>
      <c r="IL198" s="796"/>
      <c r="IM198" s="796"/>
      <c r="IN198" s="796"/>
      <c r="IO198" s="796"/>
      <c r="IP198" s="796"/>
      <c r="IQ198" s="796"/>
      <c r="IR198" s="796"/>
      <c r="IS198" s="796"/>
      <c r="IT198" s="796"/>
      <c r="IU198" s="796"/>
      <c r="IV198" s="796"/>
    </row>
    <row r="199" spans="1:256" s="37" customFormat="1" ht="16.5" customHeight="1" thickBot="1">
      <c r="A199" s="545"/>
      <c r="B199" s="777"/>
      <c r="C199" s="780"/>
      <c r="D199" s="783"/>
      <c r="E199" s="783"/>
      <c r="F199" s="783"/>
      <c r="G199" s="783"/>
      <c r="H199" s="784" t="s">
        <v>562</v>
      </c>
      <c r="I199" s="400"/>
      <c r="J199" s="390"/>
      <c r="K199" s="390"/>
      <c r="L199" s="390"/>
      <c r="M199" s="390"/>
      <c r="N199" s="390"/>
      <c r="O199" s="393"/>
      <c r="P199" s="538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s="797" customFormat="1" ht="16.5" customHeight="1" thickBot="1">
      <c r="A200" s="787"/>
      <c r="B200" s="798"/>
      <c r="C200" s="799"/>
      <c r="D200" s="800"/>
      <c r="E200" s="800"/>
      <c r="F200" s="800"/>
      <c r="G200" s="800"/>
      <c r="H200" s="791" t="s">
        <v>76</v>
      </c>
      <c r="I200" s="792"/>
      <c r="J200" s="793"/>
      <c r="K200" s="793"/>
      <c r="L200" s="793"/>
      <c r="M200" s="793"/>
      <c r="N200" s="793"/>
      <c r="O200" s="794"/>
      <c r="P200" s="795"/>
      <c r="Q200" s="796"/>
      <c r="R200" s="796"/>
      <c r="S200" s="796"/>
      <c r="T200" s="796"/>
      <c r="U200" s="796"/>
      <c r="V200" s="796"/>
      <c r="W200" s="796"/>
      <c r="X200" s="796"/>
      <c r="Y200" s="796"/>
      <c r="Z200" s="796"/>
      <c r="AA200" s="796"/>
      <c r="AB200" s="796"/>
      <c r="AC200" s="796"/>
      <c r="AD200" s="796"/>
      <c r="AE200" s="796"/>
      <c r="AF200" s="796"/>
      <c r="AG200" s="796"/>
      <c r="AH200" s="796"/>
      <c r="AI200" s="796"/>
      <c r="AJ200" s="796"/>
      <c r="AK200" s="796"/>
      <c r="AL200" s="796"/>
      <c r="AM200" s="796"/>
      <c r="AN200" s="796"/>
      <c r="AO200" s="796"/>
      <c r="AP200" s="796"/>
      <c r="AQ200" s="796"/>
      <c r="AR200" s="796"/>
      <c r="AS200" s="796"/>
      <c r="AT200" s="796"/>
      <c r="AU200" s="796"/>
      <c r="AV200" s="796"/>
      <c r="AW200" s="796"/>
      <c r="AX200" s="796"/>
      <c r="AY200" s="796"/>
      <c r="AZ200" s="796"/>
      <c r="BA200" s="796"/>
      <c r="BB200" s="796"/>
      <c r="BC200" s="796"/>
      <c r="BD200" s="796"/>
      <c r="BE200" s="796"/>
      <c r="BF200" s="796"/>
      <c r="BG200" s="796"/>
      <c r="BH200" s="796"/>
      <c r="BI200" s="796"/>
      <c r="BJ200" s="796"/>
      <c r="BK200" s="796"/>
      <c r="BL200" s="796"/>
      <c r="BM200" s="796"/>
      <c r="BN200" s="796"/>
      <c r="BO200" s="796"/>
      <c r="BP200" s="796"/>
      <c r="BQ200" s="796"/>
      <c r="BR200" s="796"/>
      <c r="BS200" s="796"/>
      <c r="BT200" s="796"/>
      <c r="BU200" s="796"/>
      <c r="BV200" s="796"/>
      <c r="BW200" s="796"/>
      <c r="BX200" s="796"/>
      <c r="BY200" s="796"/>
      <c r="BZ200" s="796"/>
      <c r="CA200" s="796"/>
      <c r="CB200" s="796"/>
      <c r="CC200" s="796"/>
      <c r="CD200" s="796"/>
      <c r="CE200" s="796"/>
      <c r="CF200" s="796"/>
      <c r="CG200" s="796"/>
      <c r="CH200" s="796"/>
      <c r="CI200" s="796"/>
      <c r="CJ200" s="796"/>
      <c r="CK200" s="796"/>
      <c r="CL200" s="796"/>
      <c r="CM200" s="796"/>
      <c r="CN200" s="796"/>
      <c r="CO200" s="796"/>
      <c r="CP200" s="796"/>
      <c r="CQ200" s="796"/>
      <c r="CR200" s="796"/>
      <c r="CS200" s="796"/>
      <c r="CT200" s="796"/>
      <c r="CU200" s="796"/>
      <c r="CV200" s="796"/>
      <c r="CW200" s="796"/>
      <c r="CX200" s="796"/>
      <c r="CY200" s="796"/>
      <c r="CZ200" s="796"/>
      <c r="DA200" s="796"/>
      <c r="DB200" s="796"/>
      <c r="DC200" s="796"/>
      <c r="DD200" s="796"/>
      <c r="DE200" s="796"/>
      <c r="DF200" s="796"/>
      <c r="DG200" s="796"/>
      <c r="DH200" s="796"/>
      <c r="DI200" s="796"/>
      <c r="DJ200" s="796"/>
      <c r="DK200" s="796"/>
      <c r="DL200" s="796"/>
      <c r="DM200" s="796"/>
      <c r="DN200" s="796"/>
      <c r="DO200" s="796"/>
      <c r="DP200" s="796"/>
      <c r="DQ200" s="796"/>
      <c r="DR200" s="796"/>
      <c r="DS200" s="796"/>
      <c r="DT200" s="796"/>
      <c r="DU200" s="796"/>
      <c r="DV200" s="796"/>
      <c r="DW200" s="796"/>
      <c r="DX200" s="796"/>
      <c r="DY200" s="796"/>
      <c r="DZ200" s="796"/>
      <c r="EA200" s="796"/>
      <c r="EB200" s="796"/>
      <c r="EC200" s="796"/>
      <c r="ED200" s="796"/>
      <c r="EE200" s="796"/>
      <c r="EF200" s="796"/>
      <c r="EG200" s="796"/>
      <c r="EH200" s="796"/>
      <c r="EI200" s="796"/>
      <c r="EJ200" s="796"/>
      <c r="EK200" s="796"/>
      <c r="EL200" s="796"/>
      <c r="EM200" s="796"/>
      <c r="EN200" s="796"/>
      <c r="EO200" s="796"/>
      <c r="EP200" s="796"/>
      <c r="EQ200" s="796"/>
      <c r="ER200" s="796"/>
      <c r="ES200" s="796"/>
      <c r="ET200" s="796"/>
      <c r="EU200" s="796"/>
      <c r="EV200" s="796"/>
      <c r="EW200" s="796"/>
      <c r="EX200" s="796"/>
      <c r="EY200" s="796"/>
      <c r="EZ200" s="796"/>
      <c r="FA200" s="796"/>
      <c r="FB200" s="796"/>
      <c r="FC200" s="796"/>
      <c r="FD200" s="796"/>
      <c r="FE200" s="796"/>
      <c r="FF200" s="796"/>
      <c r="FG200" s="796"/>
      <c r="FH200" s="796"/>
      <c r="FI200" s="796"/>
      <c r="FJ200" s="796"/>
      <c r="FK200" s="796"/>
      <c r="FL200" s="796"/>
      <c r="FM200" s="796"/>
      <c r="FN200" s="796"/>
      <c r="FO200" s="796"/>
      <c r="FP200" s="796"/>
      <c r="FQ200" s="796"/>
      <c r="FR200" s="796"/>
      <c r="FS200" s="796"/>
      <c r="FT200" s="796"/>
      <c r="FU200" s="796"/>
      <c r="FV200" s="796"/>
      <c r="FW200" s="796"/>
      <c r="FX200" s="796"/>
      <c r="FY200" s="796"/>
      <c r="FZ200" s="796"/>
      <c r="GA200" s="796"/>
      <c r="GB200" s="796"/>
      <c r="GC200" s="796"/>
      <c r="GD200" s="796"/>
      <c r="GE200" s="796"/>
      <c r="GF200" s="796"/>
      <c r="GG200" s="796"/>
      <c r="GH200" s="796"/>
      <c r="GI200" s="796"/>
      <c r="GJ200" s="796"/>
      <c r="GK200" s="796"/>
      <c r="GL200" s="796"/>
      <c r="GM200" s="796"/>
      <c r="GN200" s="796"/>
      <c r="GO200" s="796"/>
      <c r="GP200" s="796"/>
      <c r="GQ200" s="796"/>
      <c r="GR200" s="796"/>
      <c r="GS200" s="796"/>
      <c r="GT200" s="796"/>
      <c r="GU200" s="796"/>
      <c r="GV200" s="796"/>
      <c r="GW200" s="796"/>
      <c r="GX200" s="796"/>
      <c r="GY200" s="796"/>
      <c r="GZ200" s="796"/>
      <c r="HA200" s="796"/>
      <c r="HB200" s="796"/>
      <c r="HC200" s="796"/>
      <c r="HD200" s="796"/>
      <c r="HE200" s="796"/>
      <c r="HF200" s="796"/>
      <c r="HG200" s="796"/>
      <c r="HH200" s="796"/>
      <c r="HI200" s="796"/>
      <c r="HJ200" s="796"/>
      <c r="HK200" s="796"/>
      <c r="HL200" s="796"/>
      <c r="HM200" s="796"/>
      <c r="HN200" s="796"/>
      <c r="HO200" s="796"/>
      <c r="HP200" s="796"/>
      <c r="HQ200" s="796"/>
      <c r="HR200" s="796"/>
      <c r="HS200" s="796"/>
      <c r="HT200" s="796"/>
      <c r="HU200" s="796"/>
      <c r="HV200" s="796"/>
      <c r="HW200" s="796"/>
      <c r="HX200" s="796"/>
      <c r="HY200" s="796"/>
      <c r="HZ200" s="796"/>
      <c r="IA200" s="796"/>
      <c r="IB200" s="796"/>
      <c r="IC200" s="796"/>
      <c r="ID200" s="796"/>
      <c r="IE200" s="796"/>
      <c r="IF200" s="796"/>
      <c r="IG200" s="796"/>
      <c r="IH200" s="796"/>
      <c r="II200" s="796"/>
      <c r="IJ200" s="796"/>
      <c r="IK200" s="796"/>
      <c r="IL200" s="796"/>
      <c r="IM200" s="796"/>
      <c r="IN200" s="796"/>
      <c r="IO200" s="796"/>
      <c r="IP200" s="796"/>
      <c r="IQ200" s="796"/>
      <c r="IR200" s="796"/>
      <c r="IS200" s="796"/>
      <c r="IT200" s="796"/>
      <c r="IU200" s="796"/>
      <c r="IV200" s="796"/>
    </row>
    <row r="201" spans="1:256" s="797" customFormat="1" ht="16.5" customHeight="1" thickBot="1">
      <c r="A201" s="787"/>
      <c r="B201" s="798"/>
      <c r="C201" s="799"/>
      <c r="D201" s="800"/>
      <c r="E201" s="800"/>
      <c r="F201" s="800"/>
      <c r="G201" s="800"/>
      <c r="H201" s="791" t="s">
        <v>77</v>
      </c>
      <c r="I201" s="399"/>
      <c r="J201" s="388"/>
      <c r="K201" s="388"/>
      <c r="L201" s="388"/>
      <c r="M201" s="388"/>
      <c r="N201" s="802"/>
      <c r="O201" s="803"/>
      <c r="P201" s="795"/>
      <c r="Q201" s="796"/>
      <c r="R201" s="796"/>
      <c r="S201" s="796"/>
      <c r="T201" s="796"/>
      <c r="U201" s="796"/>
      <c r="V201" s="796"/>
      <c r="W201" s="796"/>
      <c r="X201" s="796"/>
      <c r="Y201" s="796"/>
      <c r="Z201" s="796"/>
      <c r="AA201" s="796"/>
      <c r="AB201" s="796"/>
      <c r="AC201" s="796"/>
      <c r="AD201" s="796"/>
      <c r="AE201" s="796"/>
      <c r="AF201" s="796"/>
      <c r="AG201" s="796"/>
      <c r="AH201" s="796"/>
      <c r="AI201" s="796"/>
      <c r="AJ201" s="796"/>
      <c r="AK201" s="796"/>
      <c r="AL201" s="796"/>
      <c r="AM201" s="796"/>
      <c r="AN201" s="796"/>
      <c r="AO201" s="796"/>
      <c r="AP201" s="796"/>
      <c r="AQ201" s="796"/>
      <c r="AR201" s="796"/>
      <c r="AS201" s="796"/>
      <c r="AT201" s="796"/>
      <c r="AU201" s="796"/>
      <c r="AV201" s="796"/>
      <c r="AW201" s="796"/>
      <c r="AX201" s="796"/>
      <c r="AY201" s="796"/>
      <c r="AZ201" s="796"/>
      <c r="BA201" s="796"/>
      <c r="BB201" s="796"/>
      <c r="BC201" s="796"/>
      <c r="BD201" s="796"/>
      <c r="BE201" s="796"/>
      <c r="BF201" s="796"/>
      <c r="BG201" s="796"/>
      <c r="BH201" s="796"/>
      <c r="BI201" s="796"/>
      <c r="BJ201" s="796"/>
      <c r="BK201" s="796"/>
      <c r="BL201" s="796"/>
      <c r="BM201" s="796"/>
      <c r="BN201" s="796"/>
      <c r="BO201" s="796"/>
      <c r="BP201" s="796"/>
      <c r="BQ201" s="796"/>
      <c r="BR201" s="796"/>
      <c r="BS201" s="796"/>
      <c r="BT201" s="796"/>
      <c r="BU201" s="796"/>
      <c r="BV201" s="796"/>
      <c r="BW201" s="796"/>
      <c r="BX201" s="796"/>
      <c r="BY201" s="796"/>
      <c r="BZ201" s="796"/>
      <c r="CA201" s="796"/>
      <c r="CB201" s="796"/>
      <c r="CC201" s="796"/>
      <c r="CD201" s="796"/>
      <c r="CE201" s="796"/>
      <c r="CF201" s="796"/>
      <c r="CG201" s="796"/>
      <c r="CH201" s="796"/>
      <c r="CI201" s="796"/>
      <c r="CJ201" s="796"/>
      <c r="CK201" s="796"/>
      <c r="CL201" s="796"/>
      <c r="CM201" s="796"/>
      <c r="CN201" s="796"/>
      <c r="CO201" s="796"/>
      <c r="CP201" s="796"/>
      <c r="CQ201" s="796"/>
      <c r="CR201" s="796"/>
      <c r="CS201" s="796"/>
      <c r="CT201" s="796"/>
      <c r="CU201" s="796"/>
      <c r="CV201" s="796"/>
      <c r="CW201" s="796"/>
      <c r="CX201" s="796"/>
      <c r="CY201" s="796"/>
      <c r="CZ201" s="796"/>
      <c r="DA201" s="796"/>
      <c r="DB201" s="796"/>
      <c r="DC201" s="796"/>
      <c r="DD201" s="796"/>
      <c r="DE201" s="796"/>
      <c r="DF201" s="796"/>
      <c r="DG201" s="796"/>
      <c r="DH201" s="796"/>
      <c r="DI201" s="796"/>
      <c r="DJ201" s="796"/>
      <c r="DK201" s="796"/>
      <c r="DL201" s="796"/>
      <c r="DM201" s="796"/>
      <c r="DN201" s="796"/>
      <c r="DO201" s="796"/>
      <c r="DP201" s="796"/>
      <c r="DQ201" s="796"/>
      <c r="DR201" s="796"/>
      <c r="DS201" s="796"/>
      <c r="DT201" s="796"/>
      <c r="DU201" s="796"/>
      <c r="DV201" s="796"/>
      <c r="DW201" s="796"/>
      <c r="DX201" s="796"/>
      <c r="DY201" s="796"/>
      <c r="DZ201" s="796"/>
      <c r="EA201" s="796"/>
      <c r="EB201" s="796"/>
      <c r="EC201" s="796"/>
      <c r="ED201" s="796"/>
      <c r="EE201" s="796"/>
      <c r="EF201" s="796"/>
      <c r="EG201" s="796"/>
      <c r="EH201" s="796"/>
      <c r="EI201" s="796"/>
      <c r="EJ201" s="796"/>
      <c r="EK201" s="796"/>
      <c r="EL201" s="796"/>
      <c r="EM201" s="796"/>
      <c r="EN201" s="796"/>
      <c r="EO201" s="796"/>
      <c r="EP201" s="796"/>
      <c r="EQ201" s="796"/>
      <c r="ER201" s="796"/>
      <c r="ES201" s="796"/>
      <c r="ET201" s="796"/>
      <c r="EU201" s="796"/>
      <c r="EV201" s="796"/>
      <c r="EW201" s="796"/>
      <c r="EX201" s="796"/>
      <c r="EY201" s="796"/>
      <c r="EZ201" s="796"/>
      <c r="FA201" s="796"/>
      <c r="FB201" s="796"/>
      <c r="FC201" s="796"/>
      <c r="FD201" s="796"/>
      <c r="FE201" s="796"/>
      <c r="FF201" s="796"/>
      <c r="FG201" s="796"/>
      <c r="FH201" s="796"/>
      <c r="FI201" s="796"/>
      <c r="FJ201" s="796"/>
      <c r="FK201" s="796"/>
      <c r="FL201" s="796"/>
      <c r="FM201" s="796"/>
      <c r="FN201" s="796"/>
      <c r="FO201" s="796"/>
      <c r="FP201" s="796"/>
      <c r="FQ201" s="796"/>
      <c r="FR201" s="796"/>
      <c r="FS201" s="796"/>
      <c r="FT201" s="796"/>
      <c r="FU201" s="796"/>
      <c r="FV201" s="796"/>
      <c r="FW201" s="796"/>
      <c r="FX201" s="796"/>
      <c r="FY201" s="796"/>
      <c r="FZ201" s="796"/>
      <c r="GA201" s="796"/>
      <c r="GB201" s="796"/>
      <c r="GC201" s="796"/>
      <c r="GD201" s="796"/>
      <c r="GE201" s="796"/>
      <c r="GF201" s="796"/>
      <c r="GG201" s="796"/>
      <c r="GH201" s="796"/>
      <c r="GI201" s="796"/>
      <c r="GJ201" s="796"/>
      <c r="GK201" s="796"/>
      <c r="GL201" s="796"/>
      <c r="GM201" s="796"/>
      <c r="GN201" s="796"/>
      <c r="GO201" s="796"/>
      <c r="GP201" s="796"/>
      <c r="GQ201" s="796"/>
      <c r="GR201" s="796"/>
      <c r="GS201" s="796"/>
      <c r="GT201" s="796"/>
      <c r="GU201" s="796"/>
      <c r="GV201" s="796"/>
      <c r="GW201" s="796"/>
      <c r="GX201" s="796"/>
      <c r="GY201" s="796"/>
      <c r="GZ201" s="796"/>
      <c r="HA201" s="796"/>
      <c r="HB201" s="796"/>
      <c r="HC201" s="796"/>
      <c r="HD201" s="796"/>
      <c r="HE201" s="796"/>
      <c r="HF201" s="796"/>
      <c r="HG201" s="796"/>
      <c r="HH201" s="796"/>
      <c r="HI201" s="796"/>
      <c r="HJ201" s="796"/>
      <c r="HK201" s="796"/>
      <c r="HL201" s="796"/>
      <c r="HM201" s="796"/>
      <c r="HN201" s="796"/>
      <c r="HO201" s="796"/>
      <c r="HP201" s="796"/>
      <c r="HQ201" s="796"/>
      <c r="HR201" s="796"/>
      <c r="HS201" s="796"/>
      <c r="HT201" s="796"/>
      <c r="HU201" s="796"/>
      <c r="HV201" s="796"/>
      <c r="HW201" s="796"/>
      <c r="HX201" s="796"/>
      <c r="HY201" s="796"/>
      <c r="HZ201" s="796"/>
      <c r="IA201" s="796"/>
      <c r="IB201" s="796"/>
      <c r="IC201" s="796"/>
      <c r="ID201" s="796"/>
      <c r="IE201" s="796"/>
      <c r="IF201" s="796"/>
      <c r="IG201" s="796"/>
      <c r="IH201" s="796"/>
      <c r="II201" s="796"/>
      <c r="IJ201" s="796"/>
      <c r="IK201" s="796"/>
      <c r="IL201" s="796"/>
      <c r="IM201" s="796"/>
      <c r="IN201" s="796"/>
      <c r="IO201" s="796"/>
      <c r="IP201" s="796"/>
      <c r="IQ201" s="796"/>
      <c r="IR201" s="796"/>
      <c r="IS201" s="796"/>
      <c r="IT201" s="796"/>
      <c r="IU201" s="796"/>
      <c r="IV201" s="796"/>
    </row>
    <row r="202" spans="1:256" s="797" customFormat="1" ht="16.5" customHeight="1" thickBot="1">
      <c r="A202" s="787"/>
      <c r="B202" s="776">
        <v>38</v>
      </c>
      <c r="C202" s="779" t="s">
        <v>906</v>
      </c>
      <c r="D202" s="800"/>
      <c r="E202" s="800"/>
      <c r="F202" s="782"/>
      <c r="G202" s="800"/>
      <c r="H202" s="791" t="s">
        <v>900</v>
      </c>
      <c r="I202" s="801"/>
      <c r="J202" s="802"/>
      <c r="K202" s="802"/>
      <c r="L202" s="802"/>
      <c r="M202" s="802"/>
      <c r="N202" s="802"/>
      <c r="O202" s="803"/>
      <c r="P202" s="795"/>
      <c r="Q202" s="796"/>
      <c r="R202" s="796"/>
      <c r="S202" s="796"/>
      <c r="T202" s="796"/>
      <c r="U202" s="796"/>
      <c r="V202" s="796"/>
      <c r="W202" s="796"/>
      <c r="X202" s="796"/>
      <c r="Y202" s="796"/>
      <c r="Z202" s="796"/>
      <c r="AA202" s="796"/>
      <c r="AB202" s="796"/>
      <c r="AC202" s="796"/>
      <c r="AD202" s="796"/>
      <c r="AE202" s="796"/>
      <c r="AF202" s="796"/>
      <c r="AG202" s="796"/>
      <c r="AH202" s="796"/>
      <c r="AI202" s="796"/>
      <c r="AJ202" s="796"/>
      <c r="AK202" s="796"/>
      <c r="AL202" s="796"/>
      <c r="AM202" s="796"/>
      <c r="AN202" s="796"/>
      <c r="AO202" s="796"/>
      <c r="AP202" s="796"/>
      <c r="AQ202" s="796"/>
      <c r="AR202" s="796"/>
      <c r="AS202" s="796"/>
      <c r="AT202" s="796"/>
      <c r="AU202" s="796"/>
      <c r="AV202" s="796"/>
      <c r="AW202" s="796"/>
      <c r="AX202" s="796"/>
      <c r="AY202" s="796"/>
      <c r="AZ202" s="796"/>
      <c r="BA202" s="796"/>
      <c r="BB202" s="796"/>
      <c r="BC202" s="796"/>
      <c r="BD202" s="796"/>
      <c r="BE202" s="796"/>
      <c r="BF202" s="796"/>
      <c r="BG202" s="796"/>
      <c r="BH202" s="796"/>
      <c r="BI202" s="796"/>
      <c r="BJ202" s="796"/>
      <c r="BK202" s="796"/>
      <c r="BL202" s="796"/>
      <c r="BM202" s="796"/>
      <c r="BN202" s="796"/>
      <c r="BO202" s="796"/>
      <c r="BP202" s="796"/>
      <c r="BQ202" s="796"/>
      <c r="BR202" s="796"/>
      <c r="BS202" s="796"/>
      <c r="BT202" s="796"/>
      <c r="BU202" s="796"/>
      <c r="BV202" s="796"/>
      <c r="BW202" s="796"/>
      <c r="BX202" s="796"/>
      <c r="BY202" s="796"/>
      <c r="BZ202" s="796"/>
      <c r="CA202" s="796"/>
      <c r="CB202" s="796"/>
      <c r="CC202" s="796"/>
      <c r="CD202" s="796"/>
      <c r="CE202" s="796"/>
      <c r="CF202" s="796"/>
      <c r="CG202" s="796"/>
      <c r="CH202" s="796"/>
      <c r="CI202" s="796"/>
      <c r="CJ202" s="796"/>
      <c r="CK202" s="796"/>
      <c r="CL202" s="796"/>
      <c r="CM202" s="796"/>
      <c r="CN202" s="796"/>
      <c r="CO202" s="796"/>
      <c r="CP202" s="796"/>
      <c r="CQ202" s="796"/>
      <c r="CR202" s="796"/>
      <c r="CS202" s="796"/>
      <c r="CT202" s="796"/>
      <c r="CU202" s="796"/>
      <c r="CV202" s="796"/>
      <c r="CW202" s="796"/>
      <c r="CX202" s="796"/>
      <c r="CY202" s="796"/>
      <c r="CZ202" s="796"/>
      <c r="DA202" s="796"/>
      <c r="DB202" s="796"/>
      <c r="DC202" s="796"/>
      <c r="DD202" s="796"/>
      <c r="DE202" s="796"/>
      <c r="DF202" s="796"/>
      <c r="DG202" s="796"/>
      <c r="DH202" s="796"/>
      <c r="DI202" s="796"/>
      <c r="DJ202" s="796"/>
      <c r="DK202" s="796"/>
      <c r="DL202" s="796"/>
      <c r="DM202" s="796"/>
      <c r="DN202" s="796"/>
      <c r="DO202" s="796"/>
      <c r="DP202" s="796"/>
      <c r="DQ202" s="796"/>
      <c r="DR202" s="796"/>
      <c r="DS202" s="796"/>
      <c r="DT202" s="796"/>
      <c r="DU202" s="796"/>
      <c r="DV202" s="796"/>
      <c r="DW202" s="796"/>
      <c r="DX202" s="796"/>
      <c r="DY202" s="796"/>
      <c r="DZ202" s="796"/>
      <c r="EA202" s="796"/>
      <c r="EB202" s="796"/>
      <c r="EC202" s="796"/>
      <c r="ED202" s="796"/>
      <c r="EE202" s="796"/>
      <c r="EF202" s="796"/>
      <c r="EG202" s="796"/>
      <c r="EH202" s="796"/>
      <c r="EI202" s="796"/>
      <c r="EJ202" s="796"/>
      <c r="EK202" s="796"/>
      <c r="EL202" s="796"/>
      <c r="EM202" s="796"/>
      <c r="EN202" s="796"/>
      <c r="EO202" s="796"/>
      <c r="EP202" s="796"/>
      <c r="EQ202" s="796"/>
      <c r="ER202" s="796"/>
      <c r="ES202" s="796"/>
      <c r="ET202" s="796"/>
      <c r="EU202" s="796"/>
      <c r="EV202" s="796"/>
      <c r="EW202" s="796"/>
      <c r="EX202" s="796"/>
      <c r="EY202" s="796"/>
      <c r="EZ202" s="796"/>
      <c r="FA202" s="796"/>
      <c r="FB202" s="796"/>
      <c r="FC202" s="796"/>
      <c r="FD202" s="796"/>
      <c r="FE202" s="796"/>
      <c r="FF202" s="796"/>
      <c r="FG202" s="796"/>
      <c r="FH202" s="796"/>
      <c r="FI202" s="796"/>
      <c r="FJ202" s="796"/>
      <c r="FK202" s="796"/>
      <c r="FL202" s="796"/>
      <c r="FM202" s="796"/>
      <c r="FN202" s="796"/>
      <c r="FO202" s="796"/>
      <c r="FP202" s="796"/>
      <c r="FQ202" s="796"/>
      <c r="FR202" s="796"/>
      <c r="FS202" s="796"/>
      <c r="FT202" s="796"/>
      <c r="FU202" s="796"/>
      <c r="FV202" s="796"/>
      <c r="FW202" s="796"/>
      <c r="FX202" s="796"/>
      <c r="FY202" s="796"/>
      <c r="FZ202" s="796"/>
      <c r="GA202" s="796"/>
      <c r="GB202" s="796"/>
      <c r="GC202" s="796"/>
      <c r="GD202" s="796"/>
      <c r="GE202" s="796"/>
      <c r="GF202" s="796"/>
      <c r="GG202" s="796"/>
      <c r="GH202" s="796"/>
      <c r="GI202" s="796"/>
      <c r="GJ202" s="796"/>
      <c r="GK202" s="796"/>
      <c r="GL202" s="796"/>
      <c r="GM202" s="796"/>
      <c r="GN202" s="796"/>
      <c r="GO202" s="796"/>
      <c r="GP202" s="796"/>
      <c r="GQ202" s="796"/>
      <c r="GR202" s="796"/>
      <c r="GS202" s="796"/>
      <c r="GT202" s="796"/>
      <c r="GU202" s="796"/>
      <c r="GV202" s="796"/>
      <c r="GW202" s="796"/>
      <c r="GX202" s="796"/>
      <c r="GY202" s="796"/>
      <c r="GZ202" s="796"/>
      <c r="HA202" s="796"/>
      <c r="HB202" s="796"/>
      <c r="HC202" s="796"/>
      <c r="HD202" s="796"/>
      <c r="HE202" s="796"/>
      <c r="HF202" s="796"/>
      <c r="HG202" s="796"/>
      <c r="HH202" s="796"/>
      <c r="HI202" s="796"/>
      <c r="HJ202" s="796"/>
      <c r="HK202" s="796"/>
      <c r="HL202" s="796"/>
      <c r="HM202" s="796"/>
      <c r="HN202" s="796"/>
      <c r="HO202" s="796"/>
      <c r="HP202" s="796"/>
      <c r="HQ202" s="796"/>
      <c r="HR202" s="796"/>
      <c r="HS202" s="796"/>
      <c r="HT202" s="796"/>
      <c r="HU202" s="796"/>
      <c r="HV202" s="796"/>
      <c r="HW202" s="796"/>
      <c r="HX202" s="796"/>
      <c r="HY202" s="796"/>
      <c r="HZ202" s="796"/>
      <c r="IA202" s="796"/>
      <c r="IB202" s="796"/>
      <c r="IC202" s="796"/>
      <c r="ID202" s="796"/>
      <c r="IE202" s="796"/>
      <c r="IF202" s="796"/>
      <c r="IG202" s="796"/>
      <c r="IH202" s="796"/>
      <c r="II202" s="796"/>
      <c r="IJ202" s="796"/>
      <c r="IK202" s="796"/>
      <c r="IL202" s="796"/>
      <c r="IM202" s="796"/>
      <c r="IN202" s="796"/>
      <c r="IO202" s="796"/>
      <c r="IP202" s="796"/>
      <c r="IQ202" s="796"/>
      <c r="IR202" s="796"/>
      <c r="IS202" s="796"/>
      <c r="IT202" s="796"/>
      <c r="IU202" s="796"/>
      <c r="IV202" s="796"/>
    </row>
    <row r="203" spans="1:256" s="797" customFormat="1" ht="16.5" customHeight="1" thickBot="1">
      <c r="A203" s="787"/>
      <c r="B203" s="798"/>
      <c r="C203" s="799"/>
      <c r="D203" s="800"/>
      <c r="E203" s="800"/>
      <c r="F203" s="800"/>
      <c r="G203" s="800"/>
      <c r="H203" s="791" t="s">
        <v>23</v>
      </c>
      <c r="I203" s="801"/>
      <c r="J203" s="802"/>
      <c r="K203" s="802"/>
      <c r="L203" s="802"/>
      <c r="M203" s="802"/>
      <c r="N203" s="802"/>
      <c r="O203" s="803"/>
      <c r="P203" s="795"/>
      <c r="Q203" s="796"/>
      <c r="R203" s="796"/>
      <c r="S203" s="796"/>
      <c r="T203" s="796"/>
      <c r="U203" s="796"/>
      <c r="V203" s="796"/>
      <c r="W203" s="796"/>
      <c r="X203" s="796"/>
      <c r="Y203" s="796"/>
      <c r="Z203" s="796"/>
      <c r="AA203" s="796"/>
      <c r="AB203" s="796"/>
      <c r="AC203" s="796"/>
      <c r="AD203" s="796"/>
      <c r="AE203" s="796"/>
      <c r="AF203" s="796"/>
      <c r="AG203" s="796"/>
      <c r="AH203" s="796"/>
      <c r="AI203" s="796"/>
      <c r="AJ203" s="796"/>
      <c r="AK203" s="796"/>
      <c r="AL203" s="796"/>
      <c r="AM203" s="796"/>
      <c r="AN203" s="796"/>
      <c r="AO203" s="796"/>
      <c r="AP203" s="796"/>
      <c r="AQ203" s="796"/>
      <c r="AR203" s="796"/>
      <c r="AS203" s="796"/>
      <c r="AT203" s="796"/>
      <c r="AU203" s="796"/>
      <c r="AV203" s="796"/>
      <c r="AW203" s="796"/>
      <c r="AX203" s="796"/>
      <c r="AY203" s="796"/>
      <c r="AZ203" s="796"/>
      <c r="BA203" s="796"/>
      <c r="BB203" s="796"/>
      <c r="BC203" s="796"/>
      <c r="BD203" s="796"/>
      <c r="BE203" s="796"/>
      <c r="BF203" s="796"/>
      <c r="BG203" s="796"/>
      <c r="BH203" s="796"/>
      <c r="BI203" s="796"/>
      <c r="BJ203" s="796"/>
      <c r="BK203" s="796"/>
      <c r="BL203" s="796"/>
      <c r="BM203" s="796"/>
      <c r="BN203" s="796"/>
      <c r="BO203" s="796"/>
      <c r="BP203" s="796"/>
      <c r="BQ203" s="796"/>
      <c r="BR203" s="796"/>
      <c r="BS203" s="796"/>
      <c r="BT203" s="796"/>
      <c r="BU203" s="796"/>
      <c r="BV203" s="796"/>
      <c r="BW203" s="796"/>
      <c r="BX203" s="796"/>
      <c r="BY203" s="796"/>
      <c r="BZ203" s="796"/>
      <c r="CA203" s="796"/>
      <c r="CB203" s="796"/>
      <c r="CC203" s="796"/>
      <c r="CD203" s="796"/>
      <c r="CE203" s="796"/>
      <c r="CF203" s="796"/>
      <c r="CG203" s="796"/>
      <c r="CH203" s="796"/>
      <c r="CI203" s="796"/>
      <c r="CJ203" s="796"/>
      <c r="CK203" s="796"/>
      <c r="CL203" s="796"/>
      <c r="CM203" s="796"/>
      <c r="CN203" s="796"/>
      <c r="CO203" s="796"/>
      <c r="CP203" s="796"/>
      <c r="CQ203" s="796"/>
      <c r="CR203" s="796"/>
      <c r="CS203" s="796"/>
      <c r="CT203" s="796"/>
      <c r="CU203" s="796"/>
      <c r="CV203" s="796"/>
      <c r="CW203" s="796"/>
      <c r="CX203" s="796"/>
      <c r="CY203" s="796"/>
      <c r="CZ203" s="796"/>
      <c r="DA203" s="796"/>
      <c r="DB203" s="796"/>
      <c r="DC203" s="796"/>
      <c r="DD203" s="796"/>
      <c r="DE203" s="796"/>
      <c r="DF203" s="796"/>
      <c r="DG203" s="796"/>
      <c r="DH203" s="796"/>
      <c r="DI203" s="796"/>
      <c r="DJ203" s="796"/>
      <c r="DK203" s="796"/>
      <c r="DL203" s="796"/>
      <c r="DM203" s="796"/>
      <c r="DN203" s="796"/>
      <c r="DO203" s="796"/>
      <c r="DP203" s="796"/>
      <c r="DQ203" s="796"/>
      <c r="DR203" s="796"/>
      <c r="DS203" s="796"/>
      <c r="DT203" s="796"/>
      <c r="DU203" s="796"/>
      <c r="DV203" s="796"/>
      <c r="DW203" s="796"/>
      <c r="DX203" s="796"/>
      <c r="DY203" s="796"/>
      <c r="DZ203" s="796"/>
      <c r="EA203" s="796"/>
      <c r="EB203" s="796"/>
      <c r="EC203" s="796"/>
      <c r="ED203" s="796"/>
      <c r="EE203" s="796"/>
      <c r="EF203" s="796"/>
      <c r="EG203" s="796"/>
      <c r="EH203" s="796"/>
      <c r="EI203" s="796"/>
      <c r="EJ203" s="796"/>
      <c r="EK203" s="796"/>
      <c r="EL203" s="796"/>
      <c r="EM203" s="796"/>
      <c r="EN203" s="796"/>
      <c r="EO203" s="796"/>
      <c r="EP203" s="796"/>
      <c r="EQ203" s="796"/>
      <c r="ER203" s="796"/>
      <c r="ES203" s="796"/>
      <c r="ET203" s="796"/>
      <c r="EU203" s="796"/>
      <c r="EV203" s="796"/>
      <c r="EW203" s="796"/>
      <c r="EX203" s="796"/>
      <c r="EY203" s="796"/>
      <c r="EZ203" s="796"/>
      <c r="FA203" s="796"/>
      <c r="FB203" s="796"/>
      <c r="FC203" s="796"/>
      <c r="FD203" s="796"/>
      <c r="FE203" s="796"/>
      <c r="FF203" s="796"/>
      <c r="FG203" s="796"/>
      <c r="FH203" s="796"/>
      <c r="FI203" s="796"/>
      <c r="FJ203" s="796"/>
      <c r="FK203" s="796"/>
      <c r="FL203" s="796"/>
      <c r="FM203" s="796"/>
      <c r="FN203" s="796"/>
      <c r="FO203" s="796"/>
      <c r="FP203" s="796"/>
      <c r="FQ203" s="796"/>
      <c r="FR203" s="796"/>
      <c r="FS203" s="796"/>
      <c r="FT203" s="796"/>
      <c r="FU203" s="796"/>
      <c r="FV203" s="796"/>
      <c r="FW203" s="796"/>
      <c r="FX203" s="796"/>
      <c r="FY203" s="796"/>
      <c r="FZ203" s="796"/>
      <c r="GA203" s="796"/>
      <c r="GB203" s="796"/>
      <c r="GC203" s="796"/>
      <c r="GD203" s="796"/>
      <c r="GE203" s="796"/>
      <c r="GF203" s="796"/>
      <c r="GG203" s="796"/>
      <c r="GH203" s="796"/>
      <c r="GI203" s="796"/>
      <c r="GJ203" s="796"/>
      <c r="GK203" s="796"/>
      <c r="GL203" s="796"/>
      <c r="GM203" s="796"/>
      <c r="GN203" s="796"/>
      <c r="GO203" s="796"/>
      <c r="GP203" s="796"/>
      <c r="GQ203" s="796"/>
      <c r="GR203" s="796"/>
      <c r="GS203" s="796"/>
      <c r="GT203" s="796"/>
      <c r="GU203" s="796"/>
      <c r="GV203" s="796"/>
      <c r="GW203" s="796"/>
      <c r="GX203" s="796"/>
      <c r="GY203" s="796"/>
      <c r="GZ203" s="796"/>
      <c r="HA203" s="796"/>
      <c r="HB203" s="796"/>
      <c r="HC203" s="796"/>
      <c r="HD203" s="796"/>
      <c r="HE203" s="796"/>
      <c r="HF203" s="796"/>
      <c r="HG203" s="796"/>
      <c r="HH203" s="796"/>
      <c r="HI203" s="796"/>
      <c r="HJ203" s="796"/>
      <c r="HK203" s="796"/>
      <c r="HL203" s="796"/>
      <c r="HM203" s="796"/>
      <c r="HN203" s="796"/>
      <c r="HO203" s="796"/>
      <c r="HP203" s="796"/>
      <c r="HQ203" s="796"/>
      <c r="HR203" s="796"/>
      <c r="HS203" s="796"/>
      <c r="HT203" s="796"/>
      <c r="HU203" s="796"/>
      <c r="HV203" s="796"/>
      <c r="HW203" s="796"/>
      <c r="HX203" s="796"/>
      <c r="HY203" s="796"/>
      <c r="HZ203" s="796"/>
      <c r="IA203" s="796"/>
      <c r="IB203" s="796"/>
      <c r="IC203" s="796"/>
      <c r="ID203" s="796"/>
      <c r="IE203" s="796"/>
      <c r="IF203" s="796"/>
      <c r="IG203" s="796"/>
      <c r="IH203" s="796"/>
      <c r="II203" s="796"/>
      <c r="IJ203" s="796"/>
      <c r="IK203" s="796"/>
      <c r="IL203" s="796"/>
      <c r="IM203" s="796"/>
      <c r="IN203" s="796"/>
      <c r="IO203" s="796"/>
      <c r="IP203" s="796"/>
      <c r="IQ203" s="796"/>
      <c r="IR203" s="796"/>
      <c r="IS203" s="796"/>
      <c r="IT203" s="796"/>
      <c r="IU203" s="796"/>
      <c r="IV203" s="796"/>
    </row>
    <row r="204" spans="1:256" s="37" customFormat="1" ht="16.5" customHeight="1" thickBot="1">
      <c r="A204" s="545"/>
      <c r="B204" s="776"/>
      <c r="C204" s="779"/>
      <c r="D204" s="782"/>
      <c r="E204" s="782"/>
      <c r="F204" s="782"/>
      <c r="G204" s="782"/>
      <c r="H204" s="784" t="s">
        <v>562</v>
      </c>
      <c r="I204" s="400"/>
      <c r="J204" s="390"/>
      <c r="K204" s="390"/>
      <c r="L204" s="390"/>
      <c r="M204" s="390"/>
      <c r="N204" s="390"/>
      <c r="O204" s="393"/>
      <c r="P204" s="538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s="37" customFormat="1" ht="38.25" customHeight="1" thickBot="1">
      <c r="A205" s="545"/>
      <c r="B205" s="1023" t="s">
        <v>786</v>
      </c>
      <c r="C205" s="1024"/>
      <c r="D205" s="1024"/>
      <c r="E205" s="1025"/>
      <c r="F205" s="546"/>
      <c r="G205" s="547"/>
      <c r="H205" s="550"/>
      <c r="I205" s="548"/>
      <c r="J205" s="548"/>
      <c r="K205" s="548"/>
      <c r="L205" s="548"/>
      <c r="M205" s="548"/>
      <c r="N205" s="548"/>
      <c r="O205" s="549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s="37" customFormat="1" ht="24.75" customHeight="1">
      <c r="A206" s="21"/>
      <c r="B206" s="65"/>
      <c r="C206" s="65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s="37" customFormat="1" ht="24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1:256" s="37" customFormat="1" ht="24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1:256" s="37" customFormat="1" ht="24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s="37" customFormat="1" ht="24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s="37" customFormat="1" ht="24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56" s="37" customFormat="1" ht="24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1:256" s="37" customFormat="1" ht="24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ht="19.5" customHeight="1"/>
    <row r="215" ht="19.5" customHeight="1"/>
    <row r="216" ht="19.5" customHeight="1"/>
  </sheetData>
  <sheetProtection/>
  <mergeCells count="199">
    <mergeCell ref="B160:B164"/>
    <mergeCell ref="C160:C164"/>
    <mergeCell ref="D160:D164"/>
    <mergeCell ref="E160:E164"/>
    <mergeCell ref="F160:F164"/>
    <mergeCell ref="G160:G164"/>
    <mergeCell ref="B155:B159"/>
    <mergeCell ref="C155:C159"/>
    <mergeCell ref="D155:D159"/>
    <mergeCell ref="E155:E159"/>
    <mergeCell ref="F155:F159"/>
    <mergeCell ref="G155:G159"/>
    <mergeCell ref="B150:B154"/>
    <mergeCell ref="C150:C154"/>
    <mergeCell ref="D150:D154"/>
    <mergeCell ref="E150:E154"/>
    <mergeCell ref="F150:F154"/>
    <mergeCell ref="G150:G154"/>
    <mergeCell ref="B145:B149"/>
    <mergeCell ref="C145:C149"/>
    <mergeCell ref="D145:D149"/>
    <mergeCell ref="E145:E149"/>
    <mergeCell ref="F145:F149"/>
    <mergeCell ref="G145:G149"/>
    <mergeCell ref="B140:B144"/>
    <mergeCell ref="C140:C144"/>
    <mergeCell ref="D140:D144"/>
    <mergeCell ref="E140:E144"/>
    <mergeCell ref="F140:F144"/>
    <mergeCell ref="G140:G144"/>
    <mergeCell ref="B135:B139"/>
    <mergeCell ref="C135:C139"/>
    <mergeCell ref="D135:D139"/>
    <mergeCell ref="E135:E139"/>
    <mergeCell ref="F135:F139"/>
    <mergeCell ref="G135:G139"/>
    <mergeCell ref="B130:B134"/>
    <mergeCell ref="C130:C134"/>
    <mergeCell ref="D130:D134"/>
    <mergeCell ref="E130:E134"/>
    <mergeCell ref="F130:F134"/>
    <mergeCell ref="G130:G134"/>
    <mergeCell ref="B125:B129"/>
    <mergeCell ref="C125:C129"/>
    <mergeCell ref="D125:D129"/>
    <mergeCell ref="E125:E129"/>
    <mergeCell ref="F125:F129"/>
    <mergeCell ref="G125:G129"/>
    <mergeCell ref="B120:B124"/>
    <mergeCell ref="C120:C124"/>
    <mergeCell ref="D120:D124"/>
    <mergeCell ref="E120:E124"/>
    <mergeCell ref="F120:F124"/>
    <mergeCell ref="G120:G124"/>
    <mergeCell ref="B115:B119"/>
    <mergeCell ref="C115:C119"/>
    <mergeCell ref="D115:D119"/>
    <mergeCell ref="E115:E119"/>
    <mergeCell ref="F115:F119"/>
    <mergeCell ref="G115:G119"/>
    <mergeCell ref="B110:B114"/>
    <mergeCell ref="C110:C114"/>
    <mergeCell ref="D110:D114"/>
    <mergeCell ref="E110:E114"/>
    <mergeCell ref="F110:F114"/>
    <mergeCell ref="G110:G114"/>
    <mergeCell ref="B105:B109"/>
    <mergeCell ref="C105:C109"/>
    <mergeCell ref="D105:D109"/>
    <mergeCell ref="E105:E109"/>
    <mergeCell ref="F105:F109"/>
    <mergeCell ref="G105:G109"/>
    <mergeCell ref="B100:B104"/>
    <mergeCell ref="C100:C104"/>
    <mergeCell ref="D100:D104"/>
    <mergeCell ref="E100:E104"/>
    <mergeCell ref="F100:F104"/>
    <mergeCell ref="G100:G104"/>
    <mergeCell ref="B95:B99"/>
    <mergeCell ref="C95:C99"/>
    <mergeCell ref="D95:D99"/>
    <mergeCell ref="E95:E99"/>
    <mergeCell ref="F95:F99"/>
    <mergeCell ref="G95:G99"/>
    <mergeCell ref="B90:B94"/>
    <mergeCell ref="C90:C94"/>
    <mergeCell ref="D90:D94"/>
    <mergeCell ref="E90:E94"/>
    <mergeCell ref="F90:F94"/>
    <mergeCell ref="G90:G94"/>
    <mergeCell ref="B85:B89"/>
    <mergeCell ref="C85:C89"/>
    <mergeCell ref="D85:D89"/>
    <mergeCell ref="E85:E89"/>
    <mergeCell ref="F85:F89"/>
    <mergeCell ref="G85:G89"/>
    <mergeCell ref="B80:B84"/>
    <mergeCell ref="C80:C84"/>
    <mergeCell ref="D80:D84"/>
    <mergeCell ref="E80:E84"/>
    <mergeCell ref="F80:F84"/>
    <mergeCell ref="G80:G84"/>
    <mergeCell ref="B75:B79"/>
    <mergeCell ref="C75:C79"/>
    <mergeCell ref="D75:D79"/>
    <mergeCell ref="E75:E79"/>
    <mergeCell ref="F75:F79"/>
    <mergeCell ref="G75:G79"/>
    <mergeCell ref="B70:B74"/>
    <mergeCell ref="C70:C74"/>
    <mergeCell ref="D70:D74"/>
    <mergeCell ref="E70:E74"/>
    <mergeCell ref="F70:F74"/>
    <mergeCell ref="G70:G74"/>
    <mergeCell ref="B65:B69"/>
    <mergeCell ref="C65:C69"/>
    <mergeCell ref="D65:D69"/>
    <mergeCell ref="E65:E69"/>
    <mergeCell ref="F65:F69"/>
    <mergeCell ref="G65:G69"/>
    <mergeCell ref="B60:B64"/>
    <mergeCell ref="C60:C64"/>
    <mergeCell ref="D60:D64"/>
    <mergeCell ref="E60:E64"/>
    <mergeCell ref="F60:F64"/>
    <mergeCell ref="G60:G64"/>
    <mergeCell ref="B55:B59"/>
    <mergeCell ref="C55:C59"/>
    <mergeCell ref="D55:D59"/>
    <mergeCell ref="E55:E59"/>
    <mergeCell ref="F55:F59"/>
    <mergeCell ref="G55:G59"/>
    <mergeCell ref="B50:B54"/>
    <mergeCell ref="C50:C54"/>
    <mergeCell ref="D50:D54"/>
    <mergeCell ref="E50:E54"/>
    <mergeCell ref="F50:F54"/>
    <mergeCell ref="G50:G54"/>
    <mergeCell ref="B45:B49"/>
    <mergeCell ref="C45:C49"/>
    <mergeCell ref="D45:D49"/>
    <mergeCell ref="E45:E49"/>
    <mergeCell ref="F45:F49"/>
    <mergeCell ref="G45:G49"/>
    <mergeCell ref="B40:B44"/>
    <mergeCell ref="C40:C44"/>
    <mergeCell ref="D40:D44"/>
    <mergeCell ref="E40:E44"/>
    <mergeCell ref="F40:F44"/>
    <mergeCell ref="G40:G44"/>
    <mergeCell ref="F35:F39"/>
    <mergeCell ref="G35:G39"/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G30:G34"/>
    <mergeCell ref="B25:B29"/>
    <mergeCell ref="C25:C29"/>
    <mergeCell ref="D25:D29"/>
    <mergeCell ref="E25:E29"/>
    <mergeCell ref="F25:F29"/>
    <mergeCell ref="G25:G29"/>
    <mergeCell ref="B205:E205"/>
    <mergeCell ref="B30:B34"/>
    <mergeCell ref="C30:C34"/>
    <mergeCell ref="D30:D34"/>
    <mergeCell ref="E30:E34"/>
    <mergeCell ref="F30:F34"/>
    <mergeCell ref="B35:B39"/>
    <mergeCell ref="C35:C39"/>
    <mergeCell ref="D35:D39"/>
    <mergeCell ref="E35:E39"/>
  </mergeCells>
  <conditionalFormatting sqref="N34 N159 N165:N169">
    <cfRule type="expression" priority="405" dxfId="0" stopIfTrue="1">
      <formula>$J$2&gt;0</formula>
    </cfRule>
  </conditionalFormatting>
  <conditionalFormatting sqref="N10:N14">
    <cfRule type="expression" priority="437" dxfId="0" stopIfTrue="1">
      <formula>$J$2&gt;0</formula>
    </cfRule>
  </conditionalFormatting>
  <conditionalFormatting sqref="O10:O14 O159 O165:O169">
    <cfRule type="expression" priority="438" dxfId="0" stopIfTrue="1">
      <formula>$N$2&gt;0</formula>
    </cfRule>
  </conditionalFormatting>
  <conditionalFormatting sqref="O10:O14 O159 O165:O169">
    <cfRule type="expression" priority="439" dxfId="0" stopIfTrue="1">
      <formula>$O$2&gt;0</formula>
    </cfRule>
  </conditionalFormatting>
  <conditionalFormatting sqref="N10:N14 N159 N165:N169">
    <cfRule type="expression" priority="440" dxfId="0" stopIfTrue="1">
      <formula>'Прилог 14'!#REF!&gt;0</formula>
    </cfRule>
  </conditionalFormatting>
  <conditionalFormatting sqref="N15:N18">
    <cfRule type="expression" priority="433" dxfId="0" stopIfTrue="1">
      <formula>$J$2&gt;0</formula>
    </cfRule>
  </conditionalFormatting>
  <conditionalFormatting sqref="O15:O18">
    <cfRule type="expression" priority="434" dxfId="0" stopIfTrue="1">
      <formula>$N$2&gt;0</formula>
    </cfRule>
  </conditionalFormatting>
  <conditionalFormatting sqref="O15:O18">
    <cfRule type="expression" priority="435" dxfId="0" stopIfTrue="1">
      <formula>$O$2&gt;0</formula>
    </cfRule>
  </conditionalFormatting>
  <conditionalFormatting sqref="N15:N18">
    <cfRule type="expression" priority="436" dxfId="0" stopIfTrue="1">
      <formula>'Прилог 14'!#REF!&gt;0</formula>
    </cfRule>
  </conditionalFormatting>
  <conditionalFormatting sqref="N20:N23">
    <cfRule type="expression" priority="429" dxfId="0" stopIfTrue="1">
      <formula>$J$2&gt;0</formula>
    </cfRule>
  </conditionalFormatting>
  <conditionalFormatting sqref="O20:O23">
    <cfRule type="expression" priority="430" dxfId="0" stopIfTrue="1">
      <formula>$N$2&gt;0</formula>
    </cfRule>
  </conditionalFormatting>
  <conditionalFormatting sqref="O20:O23">
    <cfRule type="expression" priority="431" dxfId="0" stopIfTrue="1">
      <formula>$O$2&gt;0</formula>
    </cfRule>
  </conditionalFormatting>
  <conditionalFormatting sqref="N20:N23">
    <cfRule type="expression" priority="432" dxfId="0" stopIfTrue="1">
      <formula>'Прилог 14'!#REF!&gt;0</formula>
    </cfRule>
  </conditionalFormatting>
  <conditionalFormatting sqref="N25:N28">
    <cfRule type="expression" priority="425" dxfId="0" stopIfTrue="1">
      <formula>$J$2&gt;0</formula>
    </cfRule>
  </conditionalFormatting>
  <conditionalFormatting sqref="O25:O28">
    <cfRule type="expression" priority="426" dxfId="0" stopIfTrue="1">
      <formula>$N$2&gt;0</formula>
    </cfRule>
  </conditionalFormatting>
  <conditionalFormatting sqref="O25:O28">
    <cfRule type="expression" priority="427" dxfId="0" stopIfTrue="1">
      <formula>$O$2&gt;0</formula>
    </cfRule>
  </conditionalFormatting>
  <conditionalFormatting sqref="N25:N28">
    <cfRule type="expression" priority="428" dxfId="0" stopIfTrue="1">
      <formula>'Прилог 14'!#REF!&gt;0</formula>
    </cfRule>
  </conditionalFormatting>
  <conditionalFormatting sqref="N30:N33">
    <cfRule type="expression" priority="421" dxfId="0" stopIfTrue="1">
      <formula>$J$2&gt;0</formula>
    </cfRule>
  </conditionalFormatting>
  <conditionalFormatting sqref="O30:O33">
    <cfRule type="expression" priority="422" dxfId="0" stopIfTrue="1">
      <formula>$N$2&gt;0</formula>
    </cfRule>
  </conditionalFormatting>
  <conditionalFormatting sqref="O30:O33">
    <cfRule type="expression" priority="423" dxfId="0" stopIfTrue="1">
      <formula>$O$2&gt;0</formula>
    </cfRule>
  </conditionalFormatting>
  <conditionalFormatting sqref="N30:N33">
    <cfRule type="expression" priority="424" dxfId="0" stopIfTrue="1">
      <formula>'Прилог 14'!#REF!&gt;0</formula>
    </cfRule>
  </conditionalFormatting>
  <conditionalFormatting sqref="N19">
    <cfRule type="expression" priority="417" dxfId="0" stopIfTrue="1">
      <formula>$J$2&gt;0</formula>
    </cfRule>
  </conditionalFormatting>
  <conditionalFormatting sqref="O19">
    <cfRule type="expression" priority="418" dxfId="0" stopIfTrue="1">
      <formula>$N$2&gt;0</formula>
    </cfRule>
  </conditionalFormatting>
  <conditionalFormatting sqref="O19">
    <cfRule type="expression" priority="419" dxfId="0" stopIfTrue="1">
      <formula>$O$2&gt;0</formula>
    </cfRule>
  </conditionalFormatting>
  <conditionalFormatting sqref="N19">
    <cfRule type="expression" priority="420" dxfId="0" stopIfTrue="1">
      <formula>'Прилог 14'!#REF!&gt;0</formula>
    </cfRule>
  </conditionalFormatting>
  <conditionalFormatting sqref="N24">
    <cfRule type="expression" priority="413" dxfId="0" stopIfTrue="1">
      <formula>$J$2&gt;0</formula>
    </cfRule>
  </conditionalFormatting>
  <conditionalFormatting sqref="O24">
    <cfRule type="expression" priority="414" dxfId="0" stopIfTrue="1">
      <formula>$N$2&gt;0</formula>
    </cfRule>
  </conditionalFormatting>
  <conditionalFormatting sqref="O24">
    <cfRule type="expression" priority="415" dxfId="0" stopIfTrue="1">
      <formula>$O$2&gt;0</formula>
    </cfRule>
  </conditionalFormatting>
  <conditionalFormatting sqref="N24">
    <cfRule type="expression" priority="416" dxfId="0" stopIfTrue="1">
      <formula>'Прилог 14'!#REF!&gt;0</formula>
    </cfRule>
  </conditionalFormatting>
  <conditionalFormatting sqref="N29">
    <cfRule type="expression" priority="409" dxfId="0" stopIfTrue="1">
      <formula>$J$2&gt;0</formula>
    </cfRule>
  </conditionalFormatting>
  <conditionalFormatting sqref="O29">
    <cfRule type="expression" priority="410" dxfId="0" stopIfTrue="1">
      <formula>$N$2&gt;0</formula>
    </cfRule>
  </conditionalFormatting>
  <conditionalFormatting sqref="O29">
    <cfRule type="expression" priority="411" dxfId="0" stopIfTrue="1">
      <formula>$O$2&gt;0</formula>
    </cfRule>
  </conditionalFormatting>
  <conditionalFormatting sqref="N29">
    <cfRule type="expression" priority="412" dxfId="0" stopIfTrue="1">
      <formula>'Прилог 14'!#REF!&gt;0</formula>
    </cfRule>
  </conditionalFormatting>
  <conditionalFormatting sqref="O34">
    <cfRule type="expression" priority="406" dxfId="0" stopIfTrue="1">
      <formula>$N$2&gt;0</formula>
    </cfRule>
  </conditionalFormatting>
  <conditionalFormatting sqref="O34">
    <cfRule type="expression" priority="407" dxfId="0" stopIfTrue="1">
      <formula>$O$2&gt;0</formula>
    </cfRule>
  </conditionalFormatting>
  <conditionalFormatting sqref="N34">
    <cfRule type="expression" priority="408" dxfId="0" stopIfTrue="1">
      <formula>'Прилог 14'!#REF!&gt;0</formula>
    </cfRule>
  </conditionalFormatting>
  <conditionalFormatting sqref="N39">
    <cfRule type="expression" priority="397" dxfId="0" stopIfTrue="1">
      <formula>$J$2&gt;0</formula>
    </cfRule>
  </conditionalFormatting>
  <conditionalFormatting sqref="N35:N38">
    <cfRule type="expression" priority="401" dxfId="0" stopIfTrue="1">
      <formula>$J$2&gt;0</formula>
    </cfRule>
  </conditionalFormatting>
  <conditionalFormatting sqref="O35:O38">
    <cfRule type="expression" priority="402" dxfId="0" stopIfTrue="1">
      <formula>$N$2&gt;0</formula>
    </cfRule>
  </conditionalFormatting>
  <conditionalFormatting sqref="O35:O38">
    <cfRule type="expression" priority="403" dxfId="0" stopIfTrue="1">
      <formula>$O$2&gt;0</formula>
    </cfRule>
  </conditionalFormatting>
  <conditionalFormatting sqref="N35:N38">
    <cfRule type="expression" priority="404" dxfId="0" stopIfTrue="1">
      <formula>'Прилог 14'!#REF!&gt;0</formula>
    </cfRule>
  </conditionalFormatting>
  <conditionalFormatting sqref="O39">
    <cfRule type="expression" priority="398" dxfId="0" stopIfTrue="1">
      <formula>$N$2&gt;0</formula>
    </cfRule>
  </conditionalFormatting>
  <conditionalFormatting sqref="O39">
    <cfRule type="expression" priority="399" dxfId="0" stopIfTrue="1">
      <formula>$O$2&gt;0</formula>
    </cfRule>
  </conditionalFormatting>
  <conditionalFormatting sqref="N39">
    <cfRule type="expression" priority="400" dxfId="0" stopIfTrue="1">
      <formula>'Прилог 14'!#REF!&gt;0</formula>
    </cfRule>
  </conditionalFormatting>
  <conditionalFormatting sqref="N44">
    <cfRule type="expression" priority="389" dxfId="0" stopIfTrue="1">
      <formula>$J$2&gt;0</formula>
    </cfRule>
  </conditionalFormatting>
  <conditionalFormatting sqref="N40:N43">
    <cfRule type="expression" priority="393" dxfId="0" stopIfTrue="1">
      <formula>$J$2&gt;0</formula>
    </cfRule>
  </conditionalFormatting>
  <conditionalFormatting sqref="O40:O43">
    <cfRule type="expression" priority="394" dxfId="0" stopIfTrue="1">
      <formula>$N$2&gt;0</formula>
    </cfRule>
  </conditionalFormatting>
  <conditionalFormatting sqref="O40:O43">
    <cfRule type="expression" priority="395" dxfId="0" stopIfTrue="1">
      <formula>$O$2&gt;0</formula>
    </cfRule>
  </conditionalFormatting>
  <conditionalFormatting sqref="N40:N43">
    <cfRule type="expression" priority="396" dxfId="0" stopIfTrue="1">
      <formula>'Прилог 14'!#REF!&gt;0</formula>
    </cfRule>
  </conditionalFormatting>
  <conditionalFormatting sqref="O44">
    <cfRule type="expression" priority="390" dxfId="0" stopIfTrue="1">
      <formula>$N$2&gt;0</formula>
    </cfRule>
  </conditionalFormatting>
  <conditionalFormatting sqref="O44">
    <cfRule type="expression" priority="391" dxfId="0" stopIfTrue="1">
      <formula>$O$2&gt;0</formula>
    </cfRule>
  </conditionalFormatting>
  <conditionalFormatting sqref="N44">
    <cfRule type="expression" priority="392" dxfId="0" stopIfTrue="1">
      <formula>'Прилог 14'!#REF!&gt;0</formula>
    </cfRule>
  </conditionalFormatting>
  <conditionalFormatting sqref="N49">
    <cfRule type="expression" priority="381" dxfId="0" stopIfTrue="1">
      <formula>$J$2&gt;0</formula>
    </cfRule>
  </conditionalFormatting>
  <conditionalFormatting sqref="N45:N48">
    <cfRule type="expression" priority="385" dxfId="0" stopIfTrue="1">
      <formula>$J$2&gt;0</formula>
    </cfRule>
  </conditionalFormatting>
  <conditionalFormatting sqref="O45:O48">
    <cfRule type="expression" priority="386" dxfId="0" stopIfTrue="1">
      <formula>$N$2&gt;0</formula>
    </cfRule>
  </conditionalFormatting>
  <conditionalFormatting sqref="O45:O48">
    <cfRule type="expression" priority="387" dxfId="0" stopIfTrue="1">
      <formula>$O$2&gt;0</formula>
    </cfRule>
  </conditionalFormatting>
  <conditionalFormatting sqref="N45:N48">
    <cfRule type="expression" priority="388" dxfId="0" stopIfTrue="1">
      <formula>'Прилог 14'!#REF!&gt;0</formula>
    </cfRule>
  </conditionalFormatting>
  <conditionalFormatting sqref="O49">
    <cfRule type="expression" priority="382" dxfId="0" stopIfTrue="1">
      <formula>$N$2&gt;0</formula>
    </cfRule>
  </conditionalFormatting>
  <conditionalFormatting sqref="O49">
    <cfRule type="expression" priority="383" dxfId="0" stopIfTrue="1">
      <formula>$O$2&gt;0</formula>
    </cfRule>
  </conditionalFormatting>
  <conditionalFormatting sqref="N49">
    <cfRule type="expression" priority="384" dxfId="0" stopIfTrue="1">
      <formula>'Прилог 14'!#REF!&gt;0</formula>
    </cfRule>
  </conditionalFormatting>
  <conditionalFormatting sqref="N54">
    <cfRule type="expression" priority="373" dxfId="0" stopIfTrue="1">
      <formula>$J$2&gt;0</formula>
    </cfRule>
  </conditionalFormatting>
  <conditionalFormatting sqref="N50:N53">
    <cfRule type="expression" priority="377" dxfId="0" stopIfTrue="1">
      <formula>$J$2&gt;0</formula>
    </cfRule>
  </conditionalFormatting>
  <conditionalFormatting sqref="O50:O53">
    <cfRule type="expression" priority="378" dxfId="0" stopIfTrue="1">
      <formula>$N$2&gt;0</formula>
    </cfRule>
  </conditionalFormatting>
  <conditionalFormatting sqref="O50:O53">
    <cfRule type="expression" priority="379" dxfId="0" stopIfTrue="1">
      <formula>$O$2&gt;0</formula>
    </cfRule>
  </conditionalFormatting>
  <conditionalFormatting sqref="N50:N53">
    <cfRule type="expression" priority="380" dxfId="0" stopIfTrue="1">
      <formula>'Прилог 14'!#REF!&gt;0</formula>
    </cfRule>
  </conditionalFormatting>
  <conditionalFormatting sqref="O54">
    <cfRule type="expression" priority="374" dxfId="0" stopIfTrue="1">
      <formula>$N$2&gt;0</formula>
    </cfRule>
  </conditionalFormatting>
  <conditionalFormatting sqref="O54">
    <cfRule type="expression" priority="375" dxfId="0" stopIfTrue="1">
      <formula>$O$2&gt;0</formula>
    </cfRule>
  </conditionalFormatting>
  <conditionalFormatting sqref="N54">
    <cfRule type="expression" priority="376" dxfId="0" stopIfTrue="1">
      <formula>'Прилог 14'!#REF!&gt;0</formula>
    </cfRule>
  </conditionalFormatting>
  <conditionalFormatting sqref="N59">
    <cfRule type="expression" priority="365" dxfId="0" stopIfTrue="1">
      <formula>$J$2&gt;0</formula>
    </cfRule>
  </conditionalFormatting>
  <conditionalFormatting sqref="N55:N58">
    <cfRule type="expression" priority="369" dxfId="0" stopIfTrue="1">
      <formula>$J$2&gt;0</formula>
    </cfRule>
  </conditionalFormatting>
  <conditionalFormatting sqref="O55:O58">
    <cfRule type="expression" priority="370" dxfId="0" stopIfTrue="1">
      <formula>$N$2&gt;0</formula>
    </cfRule>
  </conditionalFormatting>
  <conditionalFormatting sqref="O55:O58">
    <cfRule type="expression" priority="371" dxfId="0" stopIfTrue="1">
      <formula>$O$2&gt;0</formula>
    </cfRule>
  </conditionalFormatting>
  <conditionalFormatting sqref="N55:N58">
    <cfRule type="expression" priority="372" dxfId="0" stopIfTrue="1">
      <formula>'Прилог 14'!#REF!&gt;0</formula>
    </cfRule>
  </conditionalFormatting>
  <conditionalFormatting sqref="O59">
    <cfRule type="expression" priority="366" dxfId="0" stopIfTrue="1">
      <formula>$N$2&gt;0</formula>
    </cfRule>
  </conditionalFormatting>
  <conditionalFormatting sqref="O59">
    <cfRule type="expression" priority="367" dxfId="0" stopIfTrue="1">
      <formula>$O$2&gt;0</formula>
    </cfRule>
  </conditionalFormatting>
  <conditionalFormatting sqref="N59">
    <cfRule type="expression" priority="368" dxfId="0" stopIfTrue="1">
      <formula>'Прилог 14'!#REF!&gt;0</formula>
    </cfRule>
  </conditionalFormatting>
  <conditionalFormatting sqref="N64">
    <cfRule type="expression" priority="357" dxfId="0" stopIfTrue="1">
      <formula>$J$2&gt;0</formula>
    </cfRule>
  </conditionalFormatting>
  <conditionalFormatting sqref="N60:N63">
    <cfRule type="expression" priority="361" dxfId="0" stopIfTrue="1">
      <formula>$J$2&gt;0</formula>
    </cfRule>
  </conditionalFormatting>
  <conditionalFormatting sqref="O60:O63">
    <cfRule type="expression" priority="362" dxfId="0" stopIfTrue="1">
      <formula>$N$2&gt;0</formula>
    </cfRule>
  </conditionalFormatting>
  <conditionalFormatting sqref="O60:O63">
    <cfRule type="expression" priority="363" dxfId="0" stopIfTrue="1">
      <formula>$O$2&gt;0</formula>
    </cfRule>
  </conditionalFormatting>
  <conditionalFormatting sqref="N60:N63">
    <cfRule type="expression" priority="364" dxfId="0" stopIfTrue="1">
      <formula>'Прилог 14'!#REF!&gt;0</formula>
    </cfRule>
  </conditionalFormatting>
  <conditionalFormatting sqref="O64">
    <cfRule type="expression" priority="358" dxfId="0" stopIfTrue="1">
      <formula>$N$2&gt;0</formula>
    </cfRule>
  </conditionalFormatting>
  <conditionalFormatting sqref="O64">
    <cfRule type="expression" priority="359" dxfId="0" stopIfTrue="1">
      <formula>$O$2&gt;0</formula>
    </cfRule>
  </conditionalFormatting>
  <conditionalFormatting sqref="N64">
    <cfRule type="expression" priority="360" dxfId="0" stopIfTrue="1">
      <formula>'Прилог 14'!#REF!&gt;0</formula>
    </cfRule>
  </conditionalFormatting>
  <conditionalFormatting sqref="N69">
    <cfRule type="expression" priority="349" dxfId="0" stopIfTrue="1">
      <formula>$J$2&gt;0</formula>
    </cfRule>
  </conditionalFormatting>
  <conditionalFormatting sqref="N65:N68">
    <cfRule type="expression" priority="353" dxfId="0" stopIfTrue="1">
      <formula>$J$2&gt;0</formula>
    </cfRule>
  </conditionalFormatting>
  <conditionalFormatting sqref="O65:O68">
    <cfRule type="expression" priority="354" dxfId="0" stopIfTrue="1">
      <formula>$N$2&gt;0</formula>
    </cfRule>
  </conditionalFormatting>
  <conditionalFormatting sqref="O65:O68">
    <cfRule type="expression" priority="355" dxfId="0" stopIfTrue="1">
      <formula>$O$2&gt;0</formula>
    </cfRule>
  </conditionalFormatting>
  <conditionalFormatting sqref="N65:N68">
    <cfRule type="expression" priority="356" dxfId="0" stopIfTrue="1">
      <formula>'Прилог 14'!#REF!&gt;0</formula>
    </cfRule>
  </conditionalFormatting>
  <conditionalFormatting sqref="O69">
    <cfRule type="expression" priority="350" dxfId="0" stopIfTrue="1">
      <formula>$N$2&gt;0</formula>
    </cfRule>
  </conditionalFormatting>
  <conditionalFormatting sqref="O69">
    <cfRule type="expression" priority="351" dxfId="0" stopIfTrue="1">
      <formula>$O$2&gt;0</formula>
    </cfRule>
  </conditionalFormatting>
  <conditionalFormatting sqref="N69">
    <cfRule type="expression" priority="352" dxfId="0" stopIfTrue="1">
      <formula>'Прилог 14'!#REF!&gt;0</formula>
    </cfRule>
  </conditionalFormatting>
  <conditionalFormatting sqref="N74">
    <cfRule type="expression" priority="341" dxfId="0" stopIfTrue="1">
      <formula>$J$2&gt;0</formula>
    </cfRule>
  </conditionalFormatting>
  <conditionalFormatting sqref="N70:N73">
    <cfRule type="expression" priority="345" dxfId="0" stopIfTrue="1">
      <formula>$J$2&gt;0</formula>
    </cfRule>
  </conditionalFormatting>
  <conditionalFormatting sqref="O70:O73">
    <cfRule type="expression" priority="346" dxfId="0" stopIfTrue="1">
      <formula>$N$2&gt;0</formula>
    </cfRule>
  </conditionalFormatting>
  <conditionalFormatting sqref="O70:O73">
    <cfRule type="expression" priority="347" dxfId="0" stopIfTrue="1">
      <formula>$O$2&gt;0</formula>
    </cfRule>
  </conditionalFormatting>
  <conditionalFormatting sqref="N70:N73">
    <cfRule type="expression" priority="348" dxfId="0" stopIfTrue="1">
      <formula>'Прилог 14'!#REF!&gt;0</formula>
    </cfRule>
  </conditionalFormatting>
  <conditionalFormatting sqref="O74">
    <cfRule type="expression" priority="342" dxfId="0" stopIfTrue="1">
      <formula>$N$2&gt;0</formula>
    </cfRule>
  </conditionalFormatting>
  <conditionalFormatting sqref="O74">
    <cfRule type="expression" priority="343" dxfId="0" stopIfTrue="1">
      <formula>$O$2&gt;0</formula>
    </cfRule>
  </conditionalFormatting>
  <conditionalFormatting sqref="N74">
    <cfRule type="expression" priority="344" dxfId="0" stopIfTrue="1">
      <formula>'Прилог 14'!#REF!&gt;0</formula>
    </cfRule>
  </conditionalFormatting>
  <conditionalFormatting sqref="N79">
    <cfRule type="expression" priority="333" dxfId="0" stopIfTrue="1">
      <formula>$J$2&gt;0</formula>
    </cfRule>
  </conditionalFormatting>
  <conditionalFormatting sqref="N75:N78">
    <cfRule type="expression" priority="337" dxfId="0" stopIfTrue="1">
      <formula>$J$2&gt;0</formula>
    </cfRule>
  </conditionalFormatting>
  <conditionalFormatting sqref="O75:O78">
    <cfRule type="expression" priority="338" dxfId="0" stopIfTrue="1">
      <formula>$N$2&gt;0</formula>
    </cfRule>
  </conditionalFormatting>
  <conditionalFormatting sqref="O75:O78">
    <cfRule type="expression" priority="339" dxfId="0" stopIfTrue="1">
      <formula>$O$2&gt;0</formula>
    </cfRule>
  </conditionalFormatting>
  <conditionalFormatting sqref="N75:N78">
    <cfRule type="expression" priority="340" dxfId="0" stopIfTrue="1">
      <formula>'Прилог 14'!#REF!&gt;0</formula>
    </cfRule>
  </conditionalFormatting>
  <conditionalFormatting sqref="O79">
    <cfRule type="expression" priority="334" dxfId="0" stopIfTrue="1">
      <formula>$N$2&gt;0</formula>
    </cfRule>
  </conditionalFormatting>
  <conditionalFormatting sqref="O79">
    <cfRule type="expression" priority="335" dxfId="0" stopIfTrue="1">
      <formula>$O$2&gt;0</formula>
    </cfRule>
  </conditionalFormatting>
  <conditionalFormatting sqref="N79">
    <cfRule type="expression" priority="336" dxfId="0" stopIfTrue="1">
      <formula>'Прилог 14'!#REF!&gt;0</formula>
    </cfRule>
  </conditionalFormatting>
  <conditionalFormatting sqref="N84">
    <cfRule type="expression" priority="325" dxfId="0" stopIfTrue="1">
      <formula>$J$2&gt;0</formula>
    </cfRule>
  </conditionalFormatting>
  <conditionalFormatting sqref="N80:N83">
    <cfRule type="expression" priority="329" dxfId="0" stopIfTrue="1">
      <formula>$J$2&gt;0</formula>
    </cfRule>
  </conditionalFormatting>
  <conditionalFormatting sqref="O80:O83">
    <cfRule type="expression" priority="330" dxfId="0" stopIfTrue="1">
      <formula>$N$2&gt;0</formula>
    </cfRule>
  </conditionalFormatting>
  <conditionalFormatting sqref="O80:O83">
    <cfRule type="expression" priority="331" dxfId="0" stopIfTrue="1">
      <formula>$O$2&gt;0</formula>
    </cfRule>
  </conditionalFormatting>
  <conditionalFormatting sqref="N80:N83">
    <cfRule type="expression" priority="332" dxfId="0" stopIfTrue="1">
      <formula>'Прилог 14'!#REF!&gt;0</formula>
    </cfRule>
  </conditionalFormatting>
  <conditionalFormatting sqref="O84">
    <cfRule type="expression" priority="326" dxfId="0" stopIfTrue="1">
      <formula>$N$2&gt;0</formula>
    </cfRule>
  </conditionalFormatting>
  <conditionalFormatting sqref="O84">
    <cfRule type="expression" priority="327" dxfId="0" stopIfTrue="1">
      <formula>$O$2&gt;0</formula>
    </cfRule>
  </conditionalFormatting>
  <conditionalFormatting sqref="N84">
    <cfRule type="expression" priority="328" dxfId="0" stopIfTrue="1">
      <formula>'Прилог 14'!#REF!&gt;0</formula>
    </cfRule>
  </conditionalFormatting>
  <conditionalFormatting sqref="N89">
    <cfRule type="expression" priority="317" dxfId="0" stopIfTrue="1">
      <formula>$J$2&gt;0</formula>
    </cfRule>
  </conditionalFormatting>
  <conditionalFormatting sqref="N85:N88">
    <cfRule type="expression" priority="321" dxfId="0" stopIfTrue="1">
      <formula>$J$2&gt;0</formula>
    </cfRule>
  </conditionalFormatting>
  <conditionalFormatting sqref="O85:O88">
    <cfRule type="expression" priority="322" dxfId="0" stopIfTrue="1">
      <formula>$N$2&gt;0</formula>
    </cfRule>
  </conditionalFormatting>
  <conditionalFormatting sqref="O85:O88">
    <cfRule type="expression" priority="323" dxfId="0" stopIfTrue="1">
      <formula>$O$2&gt;0</formula>
    </cfRule>
  </conditionalFormatting>
  <conditionalFormatting sqref="N85:N88">
    <cfRule type="expression" priority="324" dxfId="0" stopIfTrue="1">
      <formula>'Прилог 14'!#REF!&gt;0</formula>
    </cfRule>
  </conditionalFormatting>
  <conditionalFormatting sqref="O89">
    <cfRule type="expression" priority="318" dxfId="0" stopIfTrue="1">
      <formula>$N$2&gt;0</formula>
    </cfRule>
  </conditionalFormatting>
  <conditionalFormatting sqref="O89">
    <cfRule type="expression" priority="319" dxfId="0" stopIfTrue="1">
      <formula>$O$2&gt;0</formula>
    </cfRule>
  </conditionalFormatting>
  <conditionalFormatting sqref="N89">
    <cfRule type="expression" priority="320" dxfId="0" stopIfTrue="1">
      <formula>'Прилог 14'!#REF!&gt;0</formula>
    </cfRule>
  </conditionalFormatting>
  <conditionalFormatting sqref="N94">
    <cfRule type="expression" priority="309" dxfId="0" stopIfTrue="1">
      <formula>$J$2&gt;0</formula>
    </cfRule>
  </conditionalFormatting>
  <conditionalFormatting sqref="N90:N93">
    <cfRule type="expression" priority="313" dxfId="0" stopIfTrue="1">
      <formula>$J$2&gt;0</formula>
    </cfRule>
  </conditionalFormatting>
  <conditionalFormatting sqref="O90:O93">
    <cfRule type="expression" priority="314" dxfId="0" stopIfTrue="1">
      <formula>$N$2&gt;0</formula>
    </cfRule>
  </conditionalFormatting>
  <conditionalFormatting sqref="O90:O93">
    <cfRule type="expression" priority="315" dxfId="0" stopIfTrue="1">
      <formula>$O$2&gt;0</formula>
    </cfRule>
  </conditionalFormatting>
  <conditionalFormatting sqref="N90:N93">
    <cfRule type="expression" priority="316" dxfId="0" stopIfTrue="1">
      <formula>'Прилог 14'!#REF!&gt;0</formula>
    </cfRule>
  </conditionalFormatting>
  <conditionalFormatting sqref="O94">
    <cfRule type="expression" priority="310" dxfId="0" stopIfTrue="1">
      <formula>$N$2&gt;0</formula>
    </cfRule>
  </conditionalFormatting>
  <conditionalFormatting sqref="O94">
    <cfRule type="expression" priority="311" dxfId="0" stopIfTrue="1">
      <formula>$O$2&gt;0</formula>
    </cfRule>
  </conditionalFormatting>
  <conditionalFormatting sqref="N94">
    <cfRule type="expression" priority="312" dxfId="0" stopIfTrue="1">
      <formula>'Прилог 14'!#REF!&gt;0</formula>
    </cfRule>
  </conditionalFormatting>
  <conditionalFormatting sqref="N99">
    <cfRule type="expression" priority="301" dxfId="0" stopIfTrue="1">
      <formula>$J$2&gt;0</formula>
    </cfRule>
  </conditionalFormatting>
  <conditionalFormatting sqref="N95:N98">
    <cfRule type="expression" priority="305" dxfId="0" stopIfTrue="1">
      <formula>$J$2&gt;0</formula>
    </cfRule>
  </conditionalFormatting>
  <conditionalFormatting sqref="O95:O98">
    <cfRule type="expression" priority="306" dxfId="0" stopIfTrue="1">
      <formula>$N$2&gt;0</formula>
    </cfRule>
  </conditionalFormatting>
  <conditionalFormatting sqref="O95:O98">
    <cfRule type="expression" priority="307" dxfId="0" stopIfTrue="1">
      <formula>$O$2&gt;0</formula>
    </cfRule>
  </conditionalFormatting>
  <conditionalFormatting sqref="N95:N98">
    <cfRule type="expression" priority="308" dxfId="0" stopIfTrue="1">
      <formula>'Прилог 14'!#REF!&gt;0</formula>
    </cfRule>
  </conditionalFormatting>
  <conditionalFormatting sqref="O99">
    <cfRule type="expression" priority="302" dxfId="0" stopIfTrue="1">
      <formula>$N$2&gt;0</formula>
    </cfRule>
  </conditionalFormatting>
  <conditionalFormatting sqref="O99">
    <cfRule type="expression" priority="303" dxfId="0" stopIfTrue="1">
      <formula>$O$2&gt;0</formula>
    </cfRule>
  </conditionalFormatting>
  <conditionalFormatting sqref="N99">
    <cfRule type="expression" priority="304" dxfId="0" stopIfTrue="1">
      <formula>'Прилог 14'!#REF!&gt;0</formula>
    </cfRule>
  </conditionalFormatting>
  <conditionalFormatting sqref="N104">
    <cfRule type="expression" priority="293" dxfId="0" stopIfTrue="1">
      <formula>$J$2&gt;0</formula>
    </cfRule>
  </conditionalFormatting>
  <conditionalFormatting sqref="N100:N103">
    <cfRule type="expression" priority="297" dxfId="0" stopIfTrue="1">
      <formula>$J$2&gt;0</formula>
    </cfRule>
  </conditionalFormatting>
  <conditionalFormatting sqref="O100:O103">
    <cfRule type="expression" priority="298" dxfId="0" stopIfTrue="1">
      <formula>$N$2&gt;0</formula>
    </cfRule>
  </conditionalFormatting>
  <conditionalFormatting sqref="O100:O103">
    <cfRule type="expression" priority="299" dxfId="0" stopIfTrue="1">
      <formula>$O$2&gt;0</formula>
    </cfRule>
  </conditionalFormatting>
  <conditionalFormatting sqref="N100:N103">
    <cfRule type="expression" priority="300" dxfId="0" stopIfTrue="1">
      <formula>'Прилог 14'!#REF!&gt;0</formula>
    </cfRule>
  </conditionalFormatting>
  <conditionalFormatting sqref="O104">
    <cfRule type="expression" priority="294" dxfId="0" stopIfTrue="1">
      <formula>$N$2&gt;0</formula>
    </cfRule>
  </conditionalFormatting>
  <conditionalFormatting sqref="O104">
    <cfRule type="expression" priority="295" dxfId="0" stopIfTrue="1">
      <formula>$O$2&gt;0</formula>
    </cfRule>
  </conditionalFormatting>
  <conditionalFormatting sqref="N104">
    <cfRule type="expression" priority="296" dxfId="0" stopIfTrue="1">
      <formula>'Прилог 14'!#REF!&gt;0</formula>
    </cfRule>
  </conditionalFormatting>
  <conditionalFormatting sqref="N109">
    <cfRule type="expression" priority="285" dxfId="0" stopIfTrue="1">
      <formula>$J$2&gt;0</formula>
    </cfRule>
  </conditionalFormatting>
  <conditionalFormatting sqref="N105:N108">
    <cfRule type="expression" priority="289" dxfId="0" stopIfTrue="1">
      <formula>$J$2&gt;0</formula>
    </cfRule>
  </conditionalFormatting>
  <conditionalFormatting sqref="O105:O108">
    <cfRule type="expression" priority="290" dxfId="0" stopIfTrue="1">
      <formula>$N$2&gt;0</formula>
    </cfRule>
  </conditionalFormatting>
  <conditionalFormatting sqref="O105:O108">
    <cfRule type="expression" priority="291" dxfId="0" stopIfTrue="1">
      <formula>$O$2&gt;0</formula>
    </cfRule>
  </conditionalFormatting>
  <conditionalFormatting sqref="N105:N108">
    <cfRule type="expression" priority="292" dxfId="0" stopIfTrue="1">
      <formula>'Прилог 14'!#REF!&gt;0</formula>
    </cfRule>
  </conditionalFormatting>
  <conditionalFormatting sqref="O109">
    <cfRule type="expression" priority="286" dxfId="0" stopIfTrue="1">
      <formula>$N$2&gt;0</formula>
    </cfRule>
  </conditionalFormatting>
  <conditionalFormatting sqref="O109">
    <cfRule type="expression" priority="287" dxfId="0" stopIfTrue="1">
      <formula>$O$2&gt;0</formula>
    </cfRule>
  </conditionalFormatting>
  <conditionalFormatting sqref="N109">
    <cfRule type="expression" priority="288" dxfId="0" stopIfTrue="1">
      <formula>'Прилог 14'!#REF!&gt;0</formula>
    </cfRule>
  </conditionalFormatting>
  <conditionalFormatting sqref="N114">
    <cfRule type="expression" priority="277" dxfId="0" stopIfTrue="1">
      <formula>$J$2&gt;0</formula>
    </cfRule>
  </conditionalFormatting>
  <conditionalFormatting sqref="N110:N113">
    <cfRule type="expression" priority="281" dxfId="0" stopIfTrue="1">
      <formula>$J$2&gt;0</formula>
    </cfRule>
  </conditionalFormatting>
  <conditionalFormatting sqref="O110:O113">
    <cfRule type="expression" priority="282" dxfId="0" stopIfTrue="1">
      <formula>$N$2&gt;0</formula>
    </cfRule>
  </conditionalFormatting>
  <conditionalFormatting sqref="O110:O113">
    <cfRule type="expression" priority="283" dxfId="0" stopIfTrue="1">
      <formula>$O$2&gt;0</formula>
    </cfRule>
  </conditionalFormatting>
  <conditionalFormatting sqref="N110:N113">
    <cfRule type="expression" priority="284" dxfId="0" stopIfTrue="1">
      <formula>'Прилог 14'!#REF!&gt;0</formula>
    </cfRule>
  </conditionalFormatting>
  <conditionalFormatting sqref="O114">
    <cfRule type="expression" priority="278" dxfId="0" stopIfTrue="1">
      <formula>$N$2&gt;0</formula>
    </cfRule>
  </conditionalFormatting>
  <conditionalFormatting sqref="O114">
    <cfRule type="expression" priority="279" dxfId="0" stopIfTrue="1">
      <formula>$O$2&gt;0</formula>
    </cfRule>
  </conditionalFormatting>
  <conditionalFormatting sqref="N114">
    <cfRule type="expression" priority="280" dxfId="0" stopIfTrue="1">
      <formula>'Прилог 14'!#REF!&gt;0</formula>
    </cfRule>
  </conditionalFormatting>
  <conditionalFormatting sqref="N119">
    <cfRule type="expression" priority="269" dxfId="0" stopIfTrue="1">
      <formula>$J$2&gt;0</formula>
    </cfRule>
  </conditionalFormatting>
  <conditionalFormatting sqref="N115:N118">
    <cfRule type="expression" priority="273" dxfId="0" stopIfTrue="1">
      <formula>$J$2&gt;0</formula>
    </cfRule>
  </conditionalFormatting>
  <conditionalFormatting sqref="O115:O118">
    <cfRule type="expression" priority="274" dxfId="0" stopIfTrue="1">
      <formula>$N$2&gt;0</formula>
    </cfRule>
  </conditionalFormatting>
  <conditionalFormatting sqref="O115:O118">
    <cfRule type="expression" priority="275" dxfId="0" stopIfTrue="1">
      <formula>$O$2&gt;0</formula>
    </cfRule>
  </conditionalFormatting>
  <conditionalFormatting sqref="N115:N118">
    <cfRule type="expression" priority="276" dxfId="0" stopIfTrue="1">
      <formula>'Прилог 14'!#REF!&gt;0</formula>
    </cfRule>
  </conditionalFormatting>
  <conditionalFormatting sqref="O119">
    <cfRule type="expression" priority="270" dxfId="0" stopIfTrue="1">
      <formula>$N$2&gt;0</formula>
    </cfRule>
  </conditionalFormatting>
  <conditionalFormatting sqref="O119">
    <cfRule type="expression" priority="271" dxfId="0" stopIfTrue="1">
      <formula>$O$2&gt;0</formula>
    </cfRule>
  </conditionalFormatting>
  <conditionalFormatting sqref="N119">
    <cfRule type="expression" priority="272" dxfId="0" stopIfTrue="1">
      <formula>'Прилог 14'!#REF!&gt;0</formula>
    </cfRule>
  </conditionalFormatting>
  <conditionalFormatting sqref="N124">
    <cfRule type="expression" priority="261" dxfId="0" stopIfTrue="1">
      <formula>$J$2&gt;0</formula>
    </cfRule>
  </conditionalFormatting>
  <conditionalFormatting sqref="N120:N123">
    <cfRule type="expression" priority="265" dxfId="0" stopIfTrue="1">
      <formula>$J$2&gt;0</formula>
    </cfRule>
  </conditionalFormatting>
  <conditionalFormatting sqref="O120:O123">
    <cfRule type="expression" priority="266" dxfId="0" stopIfTrue="1">
      <formula>$N$2&gt;0</formula>
    </cfRule>
  </conditionalFormatting>
  <conditionalFormatting sqref="O120:O123">
    <cfRule type="expression" priority="267" dxfId="0" stopIfTrue="1">
      <formula>$O$2&gt;0</formula>
    </cfRule>
  </conditionalFormatting>
  <conditionalFormatting sqref="N120:N123">
    <cfRule type="expression" priority="268" dxfId="0" stopIfTrue="1">
      <formula>'Прилог 14'!#REF!&gt;0</formula>
    </cfRule>
  </conditionalFormatting>
  <conditionalFormatting sqref="O124">
    <cfRule type="expression" priority="262" dxfId="0" stopIfTrue="1">
      <formula>$N$2&gt;0</formula>
    </cfRule>
  </conditionalFormatting>
  <conditionalFormatting sqref="O124">
    <cfRule type="expression" priority="263" dxfId="0" stopIfTrue="1">
      <formula>$O$2&gt;0</formula>
    </cfRule>
  </conditionalFormatting>
  <conditionalFormatting sqref="N124">
    <cfRule type="expression" priority="264" dxfId="0" stopIfTrue="1">
      <formula>'Прилог 14'!#REF!&gt;0</formula>
    </cfRule>
  </conditionalFormatting>
  <conditionalFormatting sqref="N129">
    <cfRule type="expression" priority="253" dxfId="0" stopIfTrue="1">
      <formula>$J$2&gt;0</formula>
    </cfRule>
  </conditionalFormatting>
  <conditionalFormatting sqref="N125:N128">
    <cfRule type="expression" priority="257" dxfId="0" stopIfTrue="1">
      <formula>$J$2&gt;0</formula>
    </cfRule>
  </conditionalFormatting>
  <conditionalFormatting sqref="O125:O128">
    <cfRule type="expression" priority="258" dxfId="0" stopIfTrue="1">
      <formula>$N$2&gt;0</formula>
    </cfRule>
  </conditionalFormatting>
  <conditionalFormatting sqref="O125:O128">
    <cfRule type="expression" priority="259" dxfId="0" stopIfTrue="1">
      <formula>$O$2&gt;0</formula>
    </cfRule>
  </conditionalFormatting>
  <conditionalFormatting sqref="N125:N128">
    <cfRule type="expression" priority="260" dxfId="0" stopIfTrue="1">
      <formula>'Прилог 14'!#REF!&gt;0</formula>
    </cfRule>
  </conditionalFormatting>
  <conditionalFormatting sqref="O129">
    <cfRule type="expression" priority="254" dxfId="0" stopIfTrue="1">
      <formula>$N$2&gt;0</formula>
    </cfRule>
  </conditionalFormatting>
  <conditionalFormatting sqref="O129">
    <cfRule type="expression" priority="255" dxfId="0" stopIfTrue="1">
      <formula>$O$2&gt;0</formula>
    </cfRule>
  </conditionalFormatting>
  <conditionalFormatting sqref="N129">
    <cfRule type="expression" priority="256" dxfId="0" stopIfTrue="1">
      <formula>'Прилог 14'!#REF!&gt;0</formula>
    </cfRule>
  </conditionalFormatting>
  <conditionalFormatting sqref="N134">
    <cfRule type="expression" priority="245" dxfId="0" stopIfTrue="1">
      <formula>$J$2&gt;0</formula>
    </cfRule>
  </conditionalFormatting>
  <conditionalFormatting sqref="N130:N133">
    <cfRule type="expression" priority="249" dxfId="0" stopIfTrue="1">
      <formula>$J$2&gt;0</formula>
    </cfRule>
  </conditionalFormatting>
  <conditionalFormatting sqref="O130:O133">
    <cfRule type="expression" priority="250" dxfId="0" stopIfTrue="1">
      <formula>$N$2&gt;0</formula>
    </cfRule>
  </conditionalFormatting>
  <conditionalFormatting sqref="O130:O133">
    <cfRule type="expression" priority="251" dxfId="0" stopIfTrue="1">
      <formula>$O$2&gt;0</formula>
    </cfRule>
  </conditionalFormatting>
  <conditionalFormatting sqref="N130:N133">
    <cfRule type="expression" priority="252" dxfId="0" stopIfTrue="1">
      <formula>'Прилог 14'!#REF!&gt;0</formula>
    </cfRule>
  </conditionalFormatting>
  <conditionalFormatting sqref="O134">
    <cfRule type="expression" priority="246" dxfId="0" stopIfTrue="1">
      <formula>$N$2&gt;0</formula>
    </cfRule>
  </conditionalFormatting>
  <conditionalFormatting sqref="O134">
    <cfRule type="expression" priority="247" dxfId="0" stopIfTrue="1">
      <formula>$O$2&gt;0</formula>
    </cfRule>
  </conditionalFormatting>
  <conditionalFormatting sqref="N134">
    <cfRule type="expression" priority="248" dxfId="0" stopIfTrue="1">
      <formula>'Прилог 14'!#REF!&gt;0</formula>
    </cfRule>
  </conditionalFormatting>
  <conditionalFormatting sqref="N139">
    <cfRule type="expression" priority="237" dxfId="0" stopIfTrue="1">
      <formula>$J$2&gt;0</formula>
    </cfRule>
  </conditionalFormatting>
  <conditionalFormatting sqref="N135:N138">
    <cfRule type="expression" priority="241" dxfId="0" stopIfTrue="1">
      <formula>$J$2&gt;0</formula>
    </cfRule>
  </conditionalFormatting>
  <conditionalFormatting sqref="O135:O138">
    <cfRule type="expression" priority="242" dxfId="0" stopIfTrue="1">
      <formula>$N$2&gt;0</formula>
    </cfRule>
  </conditionalFormatting>
  <conditionalFormatting sqref="O135:O138">
    <cfRule type="expression" priority="243" dxfId="0" stopIfTrue="1">
      <formula>$O$2&gt;0</formula>
    </cfRule>
  </conditionalFormatting>
  <conditionalFormatting sqref="N135:N138">
    <cfRule type="expression" priority="244" dxfId="0" stopIfTrue="1">
      <formula>'Прилог 14'!#REF!&gt;0</formula>
    </cfRule>
  </conditionalFormatting>
  <conditionalFormatting sqref="O139">
    <cfRule type="expression" priority="238" dxfId="0" stopIfTrue="1">
      <formula>$N$2&gt;0</formula>
    </cfRule>
  </conditionalFormatting>
  <conditionalFormatting sqref="O139">
    <cfRule type="expression" priority="239" dxfId="0" stopIfTrue="1">
      <formula>$O$2&gt;0</formula>
    </cfRule>
  </conditionalFormatting>
  <conditionalFormatting sqref="N139">
    <cfRule type="expression" priority="240" dxfId="0" stopIfTrue="1">
      <formula>'Прилог 14'!#REF!&gt;0</formula>
    </cfRule>
  </conditionalFormatting>
  <conditionalFormatting sqref="N144">
    <cfRule type="expression" priority="229" dxfId="0" stopIfTrue="1">
      <formula>$J$2&gt;0</formula>
    </cfRule>
  </conditionalFormatting>
  <conditionalFormatting sqref="N140:N143">
    <cfRule type="expression" priority="233" dxfId="0" stopIfTrue="1">
      <formula>$J$2&gt;0</formula>
    </cfRule>
  </conditionalFormatting>
  <conditionalFormatting sqref="O140:O143">
    <cfRule type="expression" priority="234" dxfId="0" stopIfTrue="1">
      <formula>$N$2&gt;0</formula>
    </cfRule>
  </conditionalFormatting>
  <conditionalFormatting sqref="O140:O143">
    <cfRule type="expression" priority="235" dxfId="0" stopIfTrue="1">
      <formula>$O$2&gt;0</formula>
    </cfRule>
  </conditionalFormatting>
  <conditionalFormatting sqref="N140:N143">
    <cfRule type="expression" priority="236" dxfId="0" stopIfTrue="1">
      <formula>'Прилог 14'!#REF!&gt;0</formula>
    </cfRule>
  </conditionalFormatting>
  <conditionalFormatting sqref="O144">
    <cfRule type="expression" priority="230" dxfId="0" stopIfTrue="1">
      <formula>$N$2&gt;0</formula>
    </cfRule>
  </conditionalFormatting>
  <conditionalFormatting sqref="O144">
    <cfRule type="expression" priority="231" dxfId="0" stopIfTrue="1">
      <formula>$O$2&gt;0</formula>
    </cfRule>
  </conditionalFormatting>
  <conditionalFormatting sqref="N144">
    <cfRule type="expression" priority="232" dxfId="0" stopIfTrue="1">
      <formula>'Прилог 14'!#REF!&gt;0</formula>
    </cfRule>
  </conditionalFormatting>
  <conditionalFormatting sqref="N149">
    <cfRule type="expression" priority="221" dxfId="0" stopIfTrue="1">
      <formula>$J$2&gt;0</formula>
    </cfRule>
  </conditionalFormatting>
  <conditionalFormatting sqref="N145:N148">
    <cfRule type="expression" priority="225" dxfId="0" stopIfTrue="1">
      <formula>$J$2&gt;0</formula>
    </cfRule>
  </conditionalFormatting>
  <conditionalFormatting sqref="O145:O148">
    <cfRule type="expression" priority="226" dxfId="0" stopIfTrue="1">
      <formula>$N$2&gt;0</formula>
    </cfRule>
  </conditionalFormatting>
  <conditionalFormatting sqref="O145:O148">
    <cfRule type="expression" priority="227" dxfId="0" stopIfTrue="1">
      <formula>$O$2&gt;0</formula>
    </cfRule>
  </conditionalFormatting>
  <conditionalFormatting sqref="N145:N148">
    <cfRule type="expression" priority="228" dxfId="0" stopIfTrue="1">
      <formula>'Прилог 14'!#REF!&gt;0</formula>
    </cfRule>
  </conditionalFormatting>
  <conditionalFormatting sqref="O149">
    <cfRule type="expression" priority="222" dxfId="0" stopIfTrue="1">
      <formula>$N$2&gt;0</formula>
    </cfRule>
  </conditionalFormatting>
  <conditionalFormatting sqref="O149">
    <cfRule type="expression" priority="223" dxfId="0" stopIfTrue="1">
      <formula>$O$2&gt;0</formula>
    </cfRule>
  </conditionalFormatting>
  <conditionalFormatting sqref="N149">
    <cfRule type="expression" priority="224" dxfId="0" stopIfTrue="1">
      <formula>'Прилог 14'!#REF!&gt;0</formula>
    </cfRule>
  </conditionalFormatting>
  <conditionalFormatting sqref="N154">
    <cfRule type="expression" priority="213" dxfId="0" stopIfTrue="1">
      <formula>$J$2&gt;0</formula>
    </cfRule>
  </conditionalFormatting>
  <conditionalFormatting sqref="N150:N153">
    <cfRule type="expression" priority="217" dxfId="0" stopIfTrue="1">
      <formula>$J$2&gt;0</formula>
    </cfRule>
  </conditionalFormatting>
  <conditionalFormatting sqref="O150:O153">
    <cfRule type="expression" priority="218" dxfId="0" stopIfTrue="1">
      <formula>$N$2&gt;0</formula>
    </cfRule>
  </conditionalFormatting>
  <conditionalFormatting sqref="O150:O153">
    <cfRule type="expression" priority="219" dxfId="0" stopIfTrue="1">
      <formula>$O$2&gt;0</formula>
    </cfRule>
  </conditionalFormatting>
  <conditionalFormatting sqref="N150:N153">
    <cfRule type="expression" priority="220" dxfId="0" stopIfTrue="1">
      <formula>'Прилог 14'!#REF!&gt;0</formula>
    </cfRule>
  </conditionalFormatting>
  <conditionalFormatting sqref="O154">
    <cfRule type="expression" priority="214" dxfId="0" stopIfTrue="1">
      <formula>$N$2&gt;0</formula>
    </cfRule>
  </conditionalFormatting>
  <conditionalFormatting sqref="O154">
    <cfRule type="expression" priority="215" dxfId="0" stopIfTrue="1">
      <formula>$O$2&gt;0</formula>
    </cfRule>
  </conditionalFormatting>
  <conditionalFormatting sqref="N154">
    <cfRule type="expression" priority="216" dxfId="0" stopIfTrue="1">
      <formula>'Прилог 14'!#REF!&gt;0</formula>
    </cfRule>
  </conditionalFormatting>
  <conditionalFormatting sqref="N155:N158">
    <cfRule type="expression" priority="209" dxfId="0" stopIfTrue="1">
      <formula>$J$2&gt;0</formula>
    </cfRule>
  </conditionalFormatting>
  <conditionalFormatting sqref="O155:O158">
    <cfRule type="expression" priority="210" dxfId="0" stopIfTrue="1">
      <formula>$N$2&gt;0</formula>
    </cfRule>
  </conditionalFormatting>
  <conditionalFormatting sqref="O155:O158">
    <cfRule type="expression" priority="211" dxfId="0" stopIfTrue="1">
      <formula>$O$2&gt;0</formula>
    </cfRule>
  </conditionalFormatting>
  <conditionalFormatting sqref="N155:N158">
    <cfRule type="expression" priority="212" dxfId="0" stopIfTrue="1">
      <formula>'Прилог 14'!#REF!&gt;0</formula>
    </cfRule>
  </conditionalFormatting>
  <conditionalFormatting sqref="N164">
    <cfRule type="expression" priority="197" dxfId="0" stopIfTrue="1">
      <formula>$J$2&gt;0</formula>
    </cfRule>
  </conditionalFormatting>
  <conditionalFormatting sqref="N160:N163">
    <cfRule type="expression" priority="201" dxfId="0" stopIfTrue="1">
      <formula>$J$2&gt;0</formula>
    </cfRule>
  </conditionalFormatting>
  <conditionalFormatting sqref="O160:O163">
    <cfRule type="expression" priority="202" dxfId="0" stopIfTrue="1">
      <formula>$N$2&gt;0</formula>
    </cfRule>
  </conditionalFormatting>
  <conditionalFormatting sqref="O160:O163">
    <cfRule type="expression" priority="203" dxfId="0" stopIfTrue="1">
      <formula>$O$2&gt;0</formula>
    </cfRule>
  </conditionalFormatting>
  <conditionalFormatting sqref="N160:N163">
    <cfRule type="expression" priority="204" dxfId="0" stopIfTrue="1">
      <formula>'Прилог 14'!#REF!&gt;0</formula>
    </cfRule>
  </conditionalFormatting>
  <conditionalFormatting sqref="O164">
    <cfRule type="expression" priority="198" dxfId="0" stopIfTrue="1">
      <formula>$N$2&gt;0</formula>
    </cfRule>
  </conditionalFormatting>
  <conditionalFormatting sqref="O164">
    <cfRule type="expression" priority="199" dxfId="0" stopIfTrue="1">
      <formula>$O$2&gt;0</formula>
    </cfRule>
  </conditionalFormatting>
  <conditionalFormatting sqref="N164">
    <cfRule type="expression" priority="200" dxfId="0" stopIfTrue="1">
      <formula>'Прилог 14'!#REF!&gt;0</formula>
    </cfRule>
  </conditionalFormatting>
  <conditionalFormatting sqref="N170:N174">
    <cfRule type="expression" priority="25" dxfId="0" stopIfTrue="1">
      <formula>$J$2&gt;0</formula>
    </cfRule>
  </conditionalFormatting>
  <conditionalFormatting sqref="O170:O174">
    <cfRule type="expression" priority="26" dxfId="0" stopIfTrue="1">
      <formula>$N$2&gt;0</formula>
    </cfRule>
  </conditionalFormatting>
  <conditionalFormatting sqref="O170:O174">
    <cfRule type="expression" priority="27" dxfId="0" stopIfTrue="1">
      <formula>$O$2&gt;0</formula>
    </cfRule>
  </conditionalFormatting>
  <conditionalFormatting sqref="N170:N174">
    <cfRule type="expression" priority="28" dxfId="0" stopIfTrue="1">
      <formula>'Прилог 14'!#REF!&gt;0</formula>
    </cfRule>
  </conditionalFormatting>
  <conditionalFormatting sqref="N175:N179">
    <cfRule type="expression" priority="21" dxfId="0" stopIfTrue="1">
      <formula>$J$2&gt;0</formula>
    </cfRule>
  </conditionalFormatting>
  <conditionalFormatting sqref="O175:O179">
    <cfRule type="expression" priority="22" dxfId="0" stopIfTrue="1">
      <formula>$N$2&gt;0</formula>
    </cfRule>
  </conditionalFormatting>
  <conditionalFormatting sqref="O175:O179">
    <cfRule type="expression" priority="23" dxfId="0" stopIfTrue="1">
      <formula>$O$2&gt;0</formula>
    </cfRule>
  </conditionalFormatting>
  <conditionalFormatting sqref="N175:N179">
    <cfRule type="expression" priority="24" dxfId="0" stopIfTrue="1">
      <formula>'Прилог 14'!#REF!&gt;0</formula>
    </cfRule>
  </conditionalFormatting>
  <conditionalFormatting sqref="N180:N184">
    <cfRule type="expression" priority="17" dxfId="0" stopIfTrue="1">
      <formula>$J$2&gt;0</formula>
    </cfRule>
  </conditionalFormatting>
  <conditionalFormatting sqref="O180:O184">
    <cfRule type="expression" priority="18" dxfId="0" stopIfTrue="1">
      <formula>$N$2&gt;0</formula>
    </cfRule>
  </conditionalFormatting>
  <conditionalFormatting sqref="O180:O184">
    <cfRule type="expression" priority="19" dxfId="0" stopIfTrue="1">
      <formula>$O$2&gt;0</formula>
    </cfRule>
  </conditionalFormatting>
  <conditionalFormatting sqref="N180:N184">
    <cfRule type="expression" priority="20" dxfId="0" stopIfTrue="1">
      <formula>'Прилог 14'!#REF!&gt;0</formula>
    </cfRule>
  </conditionalFormatting>
  <conditionalFormatting sqref="N185:N189">
    <cfRule type="expression" priority="13" dxfId="0" stopIfTrue="1">
      <formula>$J$2&gt;0</formula>
    </cfRule>
  </conditionalFormatting>
  <conditionalFormatting sqref="O185:O189">
    <cfRule type="expression" priority="14" dxfId="0" stopIfTrue="1">
      <formula>$N$2&gt;0</formula>
    </cfRule>
  </conditionalFormatting>
  <conditionalFormatting sqref="O185:O189">
    <cfRule type="expression" priority="15" dxfId="0" stopIfTrue="1">
      <formula>$O$2&gt;0</formula>
    </cfRule>
  </conditionalFormatting>
  <conditionalFormatting sqref="N185:N189">
    <cfRule type="expression" priority="16" dxfId="0" stopIfTrue="1">
      <formula>'Прилог 14'!#REF!&gt;0</formula>
    </cfRule>
  </conditionalFormatting>
  <conditionalFormatting sqref="N190:N194">
    <cfRule type="expression" priority="9" dxfId="0" stopIfTrue="1">
      <formula>$J$2&gt;0</formula>
    </cfRule>
  </conditionalFormatting>
  <conditionalFormatting sqref="O190:O194">
    <cfRule type="expression" priority="10" dxfId="0" stopIfTrue="1">
      <formula>$N$2&gt;0</formula>
    </cfRule>
  </conditionalFormatting>
  <conditionalFormatting sqref="O190:O194">
    <cfRule type="expression" priority="11" dxfId="0" stopIfTrue="1">
      <formula>$O$2&gt;0</formula>
    </cfRule>
  </conditionalFormatting>
  <conditionalFormatting sqref="N190:N194">
    <cfRule type="expression" priority="12" dxfId="0" stopIfTrue="1">
      <formula>'Прилог 14'!#REF!&gt;0</formula>
    </cfRule>
  </conditionalFormatting>
  <conditionalFormatting sqref="N195:N199">
    <cfRule type="expression" priority="5" dxfId="0" stopIfTrue="1">
      <formula>$J$2&gt;0</formula>
    </cfRule>
  </conditionalFormatting>
  <conditionalFormatting sqref="O195:O199">
    <cfRule type="expression" priority="6" dxfId="0" stopIfTrue="1">
      <formula>$N$2&gt;0</formula>
    </cfRule>
  </conditionalFormatting>
  <conditionalFormatting sqref="O195:O199">
    <cfRule type="expression" priority="7" dxfId="0" stopIfTrue="1">
      <formula>$O$2&gt;0</formula>
    </cfRule>
  </conditionalFormatting>
  <conditionalFormatting sqref="N195:N199">
    <cfRule type="expression" priority="8" dxfId="0" stopIfTrue="1">
      <formula>'Прилог 14'!#REF!&gt;0</formula>
    </cfRule>
  </conditionalFormatting>
  <conditionalFormatting sqref="N200:N204">
    <cfRule type="expression" priority="1" dxfId="0" stopIfTrue="1">
      <formula>$J$2&gt;0</formula>
    </cfRule>
  </conditionalFormatting>
  <conditionalFormatting sqref="O200:O204">
    <cfRule type="expression" priority="2" dxfId="0" stopIfTrue="1">
      <formula>$N$2&gt;0</formula>
    </cfRule>
  </conditionalFormatting>
  <conditionalFormatting sqref="O200:O204">
    <cfRule type="expression" priority="3" dxfId="0" stopIfTrue="1">
      <formula>$O$2&gt;0</formula>
    </cfRule>
  </conditionalFormatting>
  <conditionalFormatting sqref="N200:N204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view="pageBreakPreview" zoomScale="60" zoomScalePageLayoutView="0" workbookViewId="0" topLeftCell="A10">
      <selection activeCell="J23" sqref="J2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696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046" t="s">
        <v>896</v>
      </c>
      <c r="C5" s="1046"/>
      <c r="D5" s="1046"/>
      <c r="E5" s="1046"/>
      <c r="F5" s="1046"/>
      <c r="G5" s="1046"/>
      <c r="H5" s="1046"/>
      <c r="I5" s="1046"/>
      <c r="J5" s="5"/>
      <c r="K5" s="5"/>
      <c r="L5" s="5"/>
      <c r="M5" s="5"/>
      <c r="N5" s="5"/>
      <c r="O5" s="5"/>
      <c r="P5" s="5"/>
    </row>
    <row r="6" spans="2:16" ht="15.75">
      <c r="B6" s="14"/>
      <c r="C6" s="39"/>
      <c r="D6" s="39"/>
      <c r="E6" s="39"/>
      <c r="F6" s="39"/>
      <c r="G6" s="39"/>
      <c r="H6" s="39"/>
      <c r="I6" s="3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56</v>
      </c>
      <c r="K7" s="7"/>
      <c r="L7" s="7"/>
      <c r="M7" s="7"/>
      <c r="N7" s="7"/>
      <c r="O7" s="7"/>
      <c r="P7" s="7"/>
    </row>
    <row r="8" spans="2:18" s="9" customFormat="1" ht="32.25" customHeight="1">
      <c r="B8" s="1047" t="s">
        <v>2</v>
      </c>
      <c r="C8" s="1049" t="s">
        <v>25</v>
      </c>
      <c r="D8" s="552" t="s">
        <v>791</v>
      </c>
      <c r="E8" s="559" t="s">
        <v>820</v>
      </c>
      <c r="F8" s="1051" t="s">
        <v>737</v>
      </c>
      <c r="G8" s="1037" t="s">
        <v>738</v>
      </c>
      <c r="H8" s="1037" t="s">
        <v>739</v>
      </c>
      <c r="I8" s="1044" t="s">
        <v>740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48"/>
      <c r="C9" s="1050"/>
      <c r="D9" s="551" t="s">
        <v>735</v>
      </c>
      <c r="E9" s="560" t="s">
        <v>735</v>
      </c>
      <c r="F9" s="1052"/>
      <c r="G9" s="1038"/>
      <c r="H9" s="1038"/>
      <c r="I9" s="1045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556" t="s">
        <v>93</v>
      </c>
      <c r="C10" s="553" t="s">
        <v>26</v>
      </c>
      <c r="D10" s="446">
        <v>0</v>
      </c>
      <c r="E10" s="561"/>
      <c r="F10" s="446"/>
      <c r="G10" s="368"/>
      <c r="H10" s="368"/>
      <c r="I10" s="375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57" t="s">
        <v>94</v>
      </c>
      <c r="C11" s="554" t="s">
        <v>27</v>
      </c>
      <c r="D11" s="378">
        <v>450000</v>
      </c>
      <c r="E11" s="562">
        <v>450000</v>
      </c>
      <c r="F11" s="377">
        <v>0</v>
      </c>
      <c r="G11" s="318">
        <v>100000</v>
      </c>
      <c r="H11" s="318">
        <v>250000</v>
      </c>
      <c r="I11" s="320">
        <v>500000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57" t="s">
        <v>95</v>
      </c>
      <c r="C12" s="554" t="s">
        <v>28</v>
      </c>
      <c r="D12" s="377">
        <v>50000</v>
      </c>
      <c r="E12" s="563">
        <v>50000</v>
      </c>
      <c r="F12" s="377"/>
      <c r="G12" s="318"/>
      <c r="H12" s="318"/>
      <c r="I12" s="320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57" t="s">
        <v>96</v>
      </c>
      <c r="C13" s="554" t="s">
        <v>29</v>
      </c>
      <c r="D13" s="377">
        <v>0</v>
      </c>
      <c r="E13" s="563">
        <v>0</v>
      </c>
      <c r="F13" s="377"/>
      <c r="G13" s="318"/>
      <c r="H13" s="318"/>
      <c r="I13" s="320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57" t="s">
        <v>97</v>
      </c>
      <c r="C14" s="554" t="s">
        <v>74</v>
      </c>
      <c r="D14" s="377">
        <v>520000</v>
      </c>
      <c r="E14" s="563">
        <v>500000</v>
      </c>
      <c r="F14" s="377">
        <v>250000</v>
      </c>
      <c r="G14" s="318">
        <v>500000</v>
      </c>
      <c r="H14" s="318">
        <v>750000</v>
      </c>
      <c r="I14" s="320">
        <v>1020000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57" t="s">
        <v>98</v>
      </c>
      <c r="C15" s="554" t="s">
        <v>30</v>
      </c>
      <c r="D15" s="377">
        <v>560000</v>
      </c>
      <c r="E15" s="563">
        <v>500000</v>
      </c>
      <c r="F15" s="377">
        <v>200000</v>
      </c>
      <c r="G15" s="318">
        <v>400000</v>
      </c>
      <c r="H15" s="318">
        <v>600000</v>
      </c>
      <c r="I15" s="320">
        <v>960000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58" t="s">
        <v>99</v>
      </c>
      <c r="C16" s="555" t="s">
        <v>23</v>
      </c>
      <c r="D16" s="467">
        <v>0</v>
      </c>
      <c r="E16" s="564">
        <v>0</v>
      </c>
      <c r="F16" s="438"/>
      <c r="G16" s="321"/>
      <c r="H16" s="321"/>
      <c r="I16" s="32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46">
      <selection activeCell="G59" sqref="G5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685</v>
      </c>
    </row>
    <row r="4" spans="3:6" s="4" customFormat="1" ht="24.75" customHeight="1">
      <c r="C4" s="841" t="s">
        <v>48</v>
      </c>
      <c r="D4" s="841"/>
      <c r="E4" s="841"/>
      <c r="F4" s="841"/>
    </row>
    <row r="5" spans="3:6" s="4" customFormat="1" ht="24.75" customHeight="1">
      <c r="C5" s="842" t="s">
        <v>709</v>
      </c>
      <c r="D5" s="842"/>
      <c r="E5" s="842"/>
      <c r="F5" s="842"/>
    </row>
    <row r="6" spans="3:6" s="2" customFormat="1" ht="16.5" thickBot="1">
      <c r="C6" s="14"/>
      <c r="D6" s="14"/>
      <c r="E6" s="27"/>
      <c r="F6" s="41" t="s">
        <v>604</v>
      </c>
    </row>
    <row r="7" spans="3:6" s="2" customFormat="1" ht="25.5" customHeight="1">
      <c r="C7" s="837" t="s">
        <v>91</v>
      </c>
      <c r="D7" s="835" t="s">
        <v>45</v>
      </c>
      <c r="E7" s="839" t="s">
        <v>73</v>
      </c>
      <c r="F7" s="840"/>
    </row>
    <row r="8" spans="3:6" s="2" customFormat="1" ht="39.75" customHeight="1" thickBot="1">
      <c r="C8" s="838"/>
      <c r="D8" s="836"/>
      <c r="E8" s="606" t="s">
        <v>707</v>
      </c>
      <c r="F8" s="607" t="s">
        <v>708</v>
      </c>
    </row>
    <row r="9" spans="3:6" s="2" customFormat="1" ht="30" customHeight="1">
      <c r="C9" s="251"/>
      <c r="D9" s="252"/>
      <c r="E9" s="253"/>
      <c r="F9" s="254"/>
    </row>
    <row r="10" spans="3:6" s="2" customFormat="1" ht="33.75" customHeight="1">
      <c r="C10" s="255" t="s">
        <v>194</v>
      </c>
      <c r="D10" s="256"/>
      <c r="E10" s="421"/>
      <c r="F10" s="422"/>
    </row>
    <row r="11" spans="3:6" s="2" customFormat="1" ht="33.75" customHeight="1">
      <c r="C11" s="255" t="s">
        <v>195</v>
      </c>
      <c r="D11" s="256">
        <v>3001</v>
      </c>
      <c r="E11" s="421">
        <v>360640</v>
      </c>
      <c r="F11" s="422">
        <v>328776</v>
      </c>
    </row>
    <row r="12" spans="3:6" s="2" customFormat="1" ht="33.75" customHeight="1">
      <c r="C12" s="257" t="s">
        <v>49</v>
      </c>
      <c r="D12" s="256">
        <v>3002</v>
      </c>
      <c r="E12" s="421">
        <v>350640</v>
      </c>
      <c r="F12" s="422">
        <v>321100</v>
      </c>
    </row>
    <row r="13" spans="3:6" s="2" customFormat="1" ht="33.75" customHeight="1">
      <c r="C13" s="257" t="s">
        <v>50</v>
      </c>
      <c r="D13" s="256">
        <v>3003</v>
      </c>
      <c r="E13" s="421">
        <v>5000</v>
      </c>
      <c r="F13" s="422">
        <v>1200</v>
      </c>
    </row>
    <row r="14" spans="3:6" s="2" customFormat="1" ht="33.75" customHeight="1">
      <c r="C14" s="257" t="s">
        <v>51</v>
      </c>
      <c r="D14" s="256">
        <v>3004</v>
      </c>
      <c r="E14" s="421">
        <v>5000</v>
      </c>
      <c r="F14" s="422">
        <v>6476</v>
      </c>
    </row>
    <row r="15" spans="3:6" s="2" customFormat="1" ht="33.75" customHeight="1">
      <c r="C15" s="255" t="s">
        <v>196</v>
      </c>
      <c r="D15" s="256">
        <v>3005</v>
      </c>
      <c r="E15" s="421">
        <v>289335</v>
      </c>
      <c r="F15" s="422">
        <v>255880</v>
      </c>
    </row>
    <row r="16" spans="3:6" s="2" customFormat="1" ht="33.75" customHeight="1">
      <c r="C16" s="257" t="s">
        <v>52</v>
      </c>
      <c r="D16" s="256">
        <v>3006</v>
      </c>
      <c r="E16" s="421">
        <v>178706</v>
      </c>
      <c r="F16" s="422">
        <v>173857</v>
      </c>
    </row>
    <row r="17" spans="3:6" ht="33.75" customHeight="1">
      <c r="C17" s="257" t="s">
        <v>197</v>
      </c>
      <c r="D17" s="256">
        <v>3007</v>
      </c>
      <c r="E17" s="421">
        <v>104129</v>
      </c>
      <c r="F17" s="422">
        <v>73540</v>
      </c>
    </row>
    <row r="18" spans="3:6" ht="33.75" customHeight="1">
      <c r="C18" s="257" t="s">
        <v>53</v>
      </c>
      <c r="D18" s="256">
        <v>3008</v>
      </c>
      <c r="E18" s="421">
        <v>1500</v>
      </c>
      <c r="F18" s="422">
        <v>850</v>
      </c>
    </row>
    <row r="19" spans="3:6" ht="33.75" customHeight="1">
      <c r="C19" s="257" t="s">
        <v>54</v>
      </c>
      <c r="D19" s="256">
        <v>3009</v>
      </c>
      <c r="E19" s="421">
        <v>1000</v>
      </c>
      <c r="F19" s="422">
        <v>3733</v>
      </c>
    </row>
    <row r="20" spans="3:6" ht="33.75" customHeight="1">
      <c r="C20" s="257" t="s">
        <v>198</v>
      </c>
      <c r="D20" s="256">
        <v>3010</v>
      </c>
      <c r="E20" s="421">
        <v>4000</v>
      </c>
      <c r="F20" s="422">
        <v>3900</v>
      </c>
    </row>
    <row r="21" spans="3:6" ht="33.75" customHeight="1">
      <c r="C21" s="255" t="s">
        <v>199</v>
      </c>
      <c r="D21" s="256">
        <v>3011</v>
      </c>
      <c r="E21" s="421">
        <v>71305</v>
      </c>
      <c r="F21" s="422">
        <v>72896</v>
      </c>
    </row>
    <row r="22" spans="3:6" ht="33.75" customHeight="1">
      <c r="C22" s="255" t="s">
        <v>200</v>
      </c>
      <c r="D22" s="256">
        <v>3012</v>
      </c>
      <c r="E22" s="421"/>
      <c r="F22" s="422"/>
    </row>
    <row r="23" spans="3:6" ht="33.75" customHeight="1">
      <c r="C23" s="255" t="s">
        <v>31</v>
      </c>
      <c r="D23" s="256"/>
      <c r="E23" s="421"/>
      <c r="F23" s="422"/>
    </row>
    <row r="24" spans="3:6" ht="33.75" customHeight="1">
      <c r="C24" s="255" t="s">
        <v>201</v>
      </c>
      <c r="D24" s="256">
        <v>3013</v>
      </c>
      <c r="E24" s="421"/>
      <c r="F24" s="422"/>
    </row>
    <row r="25" spans="3:6" ht="33.75" customHeight="1">
      <c r="C25" s="257" t="s">
        <v>32</v>
      </c>
      <c r="D25" s="256">
        <v>3014</v>
      </c>
      <c r="E25" s="421"/>
      <c r="F25" s="422"/>
    </row>
    <row r="26" spans="3:6" ht="33.75" customHeight="1">
      <c r="C26" s="257" t="s">
        <v>202</v>
      </c>
      <c r="D26" s="256">
        <v>3015</v>
      </c>
      <c r="E26" s="421"/>
      <c r="F26" s="422"/>
    </row>
    <row r="27" spans="3:6" ht="33.75" customHeight="1">
      <c r="C27" s="257" t="s">
        <v>33</v>
      </c>
      <c r="D27" s="256">
        <v>3016</v>
      </c>
      <c r="E27" s="421"/>
      <c r="F27" s="422"/>
    </row>
    <row r="28" spans="3:6" ht="33.75" customHeight="1">
      <c r="C28" s="257" t="s">
        <v>34</v>
      </c>
      <c r="D28" s="256">
        <v>3017</v>
      </c>
      <c r="E28" s="421"/>
      <c r="F28" s="422"/>
    </row>
    <row r="29" spans="3:6" ht="33.75" customHeight="1">
      <c r="C29" s="257" t="s">
        <v>35</v>
      </c>
      <c r="D29" s="256">
        <v>3018</v>
      </c>
      <c r="E29" s="421"/>
      <c r="F29" s="422"/>
    </row>
    <row r="30" spans="3:6" ht="33.75" customHeight="1">
      <c r="C30" s="255" t="s">
        <v>203</v>
      </c>
      <c r="D30" s="256">
        <v>3019</v>
      </c>
      <c r="E30" s="421">
        <v>265575</v>
      </c>
      <c r="F30" s="422">
        <v>200255</v>
      </c>
    </row>
    <row r="31" spans="3:6" ht="33.75" customHeight="1">
      <c r="C31" s="257" t="s">
        <v>36</v>
      </c>
      <c r="D31" s="256">
        <v>3020</v>
      </c>
      <c r="E31" s="421"/>
      <c r="F31" s="422"/>
    </row>
    <row r="32" spans="3:6" ht="33.75" customHeight="1">
      <c r="C32" s="257" t="s">
        <v>204</v>
      </c>
      <c r="D32" s="256">
        <v>3021</v>
      </c>
      <c r="E32" s="421">
        <v>265075</v>
      </c>
      <c r="F32" s="422">
        <v>200000</v>
      </c>
    </row>
    <row r="33" spans="3:6" ht="33.75" customHeight="1">
      <c r="C33" s="257" t="s">
        <v>37</v>
      </c>
      <c r="D33" s="256">
        <v>3022</v>
      </c>
      <c r="E33" s="421">
        <v>500</v>
      </c>
      <c r="F33" s="422">
        <v>255</v>
      </c>
    </row>
    <row r="34" spans="3:6" ht="33.75" customHeight="1">
      <c r="C34" s="255" t="s">
        <v>205</v>
      </c>
      <c r="D34" s="256">
        <v>3023</v>
      </c>
      <c r="E34" s="421"/>
      <c r="F34" s="422"/>
    </row>
    <row r="35" spans="3:6" ht="33.75" customHeight="1">
      <c r="C35" s="255" t="s">
        <v>206</v>
      </c>
      <c r="D35" s="256">
        <v>3024</v>
      </c>
      <c r="E35" s="421">
        <v>265575</v>
      </c>
      <c r="F35" s="422">
        <v>200255</v>
      </c>
    </row>
    <row r="36" spans="3:6" ht="33.75" customHeight="1">
      <c r="C36" s="255" t="s">
        <v>38</v>
      </c>
      <c r="D36" s="256"/>
      <c r="E36" s="421"/>
      <c r="F36" s="422"/>
    </row>
    <row r="37" spans="3:6" ht="33.75" customHeight="1">
      <c r="C37" s="255" t="s">
        <v>207</v>
      </c>
      <c r="D37" s="256">
        <v>3025</v>
      </c>
      <c r="E37" s="421">
        <v>242770</v>
      </c>
      <c r="F37" s="422">
        <v>187939</v>
      </c>
    </row>
    <row r="38" spans="3:6" ht="33.75" customHeight="1">
      <c r="C38" s="257" t="s">
        <v>39</v>
      </c>
      <c r="D38" s="256">
        <v>3026</v>
      </c>
      <c r="E38" s="421">
        <v>157000</v>
      </c>
      <c r="F38" s="422">
        <v>140000</v>
      </c>
    </row>
    <row r="39" spans="3:6" ht="33.75" customHeight="1">
      <c r="C39" s="257" t="s">
        <v>126</v>
      </c>
      <c r="D39" s="256">
        <v>3027</v>
      </c>
      <c r="E39" s="421">
        <v>5000</v>
      </c>
      <c r="F39" s="422">
        <v>2939</v>
      </c>
    </row>
    <row r="40" spans="3:6" ht="33.75" customHeight="1">
      <c r="C40" s="257" t="s">
        <v>127</v>
      </c>
      <c r="D40" s="256">
        <v>3028</v>
      </c>
      <c r="E40" s="421"/>
      <c r="F40" s="422"/>
    </row>
    <row r="41" spans="3:6" ht="33.75" customHeight="1">
      <c r="C41" s="257" t="s">
        <v>128</v>
      </c>
      <c r="D41" s="256">
        <v>3029</v>
      </c>
      <c r="E41" s="421"/>
      <c r="F41" s="422"/>
    </row>
    <row r="42" spans="3:6" ht="33.75" customHeight="1">
      <c r="C42" s="257" t="s">
        <v>129</v>
      </c>
      <c r="D42" s="256">
        <v>3030</v>
      </c>
      <c r="E42" s="421">
        <v>80770</v>
      </c>
      <c r="F42" s="422">
        <v>45000</v>
      </c>
    </row>
    <row r="43" spans="3:6" ht="33.75" customHeight="1">
      <c r="C43" s="255" t="s">
        <v>208</v>
      </c>
      <c r="D43" s="256">
        <v>3031</v>
      </c>
      <c r="E43" s="421">
        <v>50000</v>
      </c>
      <c r="F43" s="422">
        <v>72363</v>
      </c>
    </row>
    <row r="44" spans="3:6" ht="33.75" customHeight="1">
      <c r="C44" s="257" t="s">
        <v>40</v>
      </c>
      <c r="D44" s="256">
        <v>3032</v>
      </c>
      <c r="E44" s="421"/>
      <c r="F44" s="422"/>
    </row>
    <row r="45" spans="3:6" ht="33.75" customHeight="1">
      <c r="C45" s="257" t="s">
        <v>209</v>
      </c>
      <c r="D45" s="256">
        <v>3033</v>
      </c>
      <c r="E45" s="421"/>
      <c r="F45" s="422"/>
    </row>
    <row r="46" spans="3:6" ht="33.75" customHeight="1">
      <c r="C46" s="257" t="s">
        <v>210</v>
      </c>
      <c r="D46" s="256">
        <v>3034</v>
      </c>
      <c r="E46" s="421"/>
      <c r="F46" s="422"/>
    </row>
    <row r="47" spans="3:6" ht="33.75" customHeight="1">
      <c r="C47" s="257" t="s">
        <v>211</v>
      </c>
      <c r="D47" s="256">
        <v>3035</v>
      </c>
      <c r="E47" s="421">
        <v>50000</v>
      </c>
      <c r="F47" s="422">
        <v>72363</v>
      </c>
    </row>
    <row r="48" spans="3:6" ht="33.75" customHeight="1">
      <c r="C48" s="257" t="s">
        <v>212</v>
      </c>
      <c r="D48" s="256">
        <v>3036</v>
      </c>
      <c r="E48" s="421"/>
      <c r="F48" s="422"/>
    </row>
    <row r="49" spans="3:6" ht="33.75" customHeight="1">
      <c r="C49" s="257" t="s">
        <v>213</v>
      </c>
      <c r="D49" s="256">
        <v>3037</v>
      </c>
      <c r="E49" s="421"/>
      <c r="F49" s="422"/>
    </row>
    <row r="50" spans="3:6" ht="33.75" customHeight="1">
      <c r="C50" s="255" t="s">
        <v>214</v>
      </c>
      <c r="D50" s="256">
        <v>3038</v>
      </c>
      <c r="E50" s="421">
        <v>192770</v>
      </c>
      <c r="F50" s="422">
        <v>115576</v>
      </c>
    </row>
    <row r="51" spans="3:6" ht="33.75" customHeight="1">
      <c r="C51" s="255" t="s">
        <v>215</v>
      </c>
      <c r="D51" s="256">
        <v>3039</v>
      </c>
      <c r="E51" s="421"/>
      <c r="F51" s="422"/>
    </row>
    <row r="52" spans="3:6" ht="33.75" customHeight="1">
      <c r="C52" s="255" t="s">
        <v>570</v>
      </c>
      <c r="D52" s="256">
        <v>3040</v>
      </c>
      <c r="E52" s="421">
        <v>603410</v>
      </c>
      <c r="F52" s="422">
        <v>516715</v>
      </c>
    </row>
    <row r="53" spans="3:6" ht="33.75" customHeight="1">
      <c r="C53" s="255" t="s">
        <v>571</v>
      </c>
      <c r="D53" s="256">
        <v>3041</v>
      </c>
      <c r="E53" s="421">
        <v>604910</v>
      </c>
      <c r="F53" s="422">
        <v>528498</v>
      </c>
    </row>
    <row r="54" spans="3:6" ht="33.75" customHeight="1">
      <c r="C54" s="255" t="s">
        <v>572</v>
      </c>
      <c r="D54" s="256">
        <v>3042</v>
      </c>
      <c r="E54" s="421"/>
      <c r="F54" s="422"/>
    </row>
    <row r="55" spans="3:6" ht="33.75" customHeight="1">
      <c r="C55" s="255" t="s">
        <v>573</v>
      </c>
      <c r="D55" s="256">
        <v>3043</v>
      </c>
      <c r="E55" s="421">
        <v>1500</v>
      </c>
      <c r="F55" s="422">
        <v>11783</v>
      </c>
    </row>
    <row r="56" spans="3:6" ht="33.75" customHeight="1">
      <c r="C56" s="255" t="s">
        <v>216</v>
      </c>
      <c r="D56" s="256">
        <v>3044</v>
      </c>
      <c r="E56" s="423">
        <v>3500</v>
      </c>
      <c r="F56" s="424">
        <v>21783</v>
      </c>
    </row>
    <row r="57" spans="3:6" ht="33.75" customHeight="1">
      <c r="C57" s="255" t="s">
        <v>217</v>
      </c>
      <c r="D57" s="256">
        <v>3045</v>
      </c>
      <c r="E57" s="423"/>
      <c r="F57" s="424"/>
    </row>
    <row r="58" spans="3:6" ht="33.75" customHeight="1">
      <c r="C58" s="255" t="s">
        <v>130</v>
      </c>
      <c r="D58" s="256">
        <v>3046</v>
      </c>
      <c r="E58" s="423"/>
      <c r="F58" s="424"/>
    </row>
    <row r="59" spans="3:6" ht="33.75" customHeight="1" thickBot="1">
      <c r="C59" s="258" t="s">
        <v>574</v>
      </c>
      <c r="D59" s="259">
        <v>3047</v>
      </c>
      <c r="E59" s="425">
        <v>2000</v>
      </c>
      <c r="F59" s="426">
        <v>10000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="60" workbookViewId="0" topLeftCell="A16">
      <selection activeCell="F44" sqref="F44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7"/>
      <c r="B1" s="37"/>
      <c r="C1" s="37"/>
      <c r="D1" s="37"/>
      <c r="E1" s="846" t="s">
        <v>710</v>
      </c>
      <c r="F1" s="846"/>
    </row>
    <row r="2" spans="1:6" ht="15">
      <c r="A2" s="37"/>
      <c r="B2" s="37"/>
      <c r="C2" s="37"/>
      <c r="D2" s="37"/>
      <c r="E2" s="475"/>
      <c r="F2" s="89"/>
    </row>
    <row r="3" spans="1:6" ht="18.75">
      <c r="A3" s="847" t="s">
        <v>890</v>
      </c>
      <c r="B3" s="847"/>
      <c r="C3" s="847"/>
      <c r="D3" s="847"/>
      <c r="E3" s="847"/>
      <c r="F3" s="847"/>
    </row>
    <row r="4" spans="1:6" ht="12.75">
      <c r="A4" s="89"/>
      <c r="B4" s="89"/>
      <c r="C4" s="89"/>
      <c r="D4" s="89"/>
      <c r="E4" s="89"/>
      <c r="F4" s="89"/>
    </row>
    <row r="5" spans="1:6" ht="12.75">
      <c r="A5" s="609"/>
      <c r="B5" s="609"/>
      <c r="C5" s="89"/>
      <c r="D5" s="89"/>
      <c r="E5" s="89"/>
      <c r="F5" s="618" t="s">
        <v>509</v>
      </c>
    </row>
    <row r="6" spans="1:6" ht="30.75" customHeight="1" thickBot="1">
      <c r="A6" s="619"/>
      <c r="B6" s="620"/>
      <c r="C6" s="469" t="s">
        <v>733</v>
      </c>
      <c r="D6" s="469" t="s">
        <v>801</v>
      </c>
      <c r="E6" s="469" t="s">
        <v>735</v>
      </c>
      <c r="F6" s="470" t="s">
        <v>802</v>
      </c>
    </row>
    <row r="7" spans="1:6" ht="16.5" thickTop="1">
      <c r="A7" s="471" t="s">
        <v>711</v>
      </c>
      <c r="B7" s="639" t="s">
        <v>520</v>
      </c>
      <c r="C7" s="621">
        <v>418170</v>
      </c>
      <c r="D7" s="621">
        <v>729390</v>
      </c>
      <c r="E7" s="621">
        <v>714300</v>
      </c>
      <c r="F7" s="622">
        <v>777407</v>
      </c>
    </row>
    <row r="8" spans="1:6" ht="16.5" thickBot="1">
      <c r="A8" s="623"/>
      <c r="B8" s="640" t="s">
        <v>521</v>
      </c>
      <c r="C8" s="624">
        <v>463240</v>
      </c>
      <c r="D8" s="624">
        <v>566833</v>
      </c>
      <c r="E8" s="624">
        <v>707052</v>
      </c>
      <c r="F8" s="625" t="s">
        <v>522</v>
      </c>
    </row>
    <row r="9" spans="1:6" ht="15">
      <c r="A9" s="626"/>
      <c r="B9" s="627" t="s">
        <v>712</v>
      </c>
      <c r="C9" s="725">
        <f>_xlfn.IFERROR(C8/C7-1,0)</f>
        <v>0.10777913288853824</v>
      </c>
      <c r="D9" s="725">
        <f>_xlfn.IFERROR(D8/D7-1,0)</f>
        <v>-0.22286705329110623</v>
      </c>
      <c r="E9" s="725">
        <f>_xlfn.IFERROR(E8/E7-1,0)</f>
        <v>-0.010146997060058838</v>
      </c>
      <c r="F9" s="731" t="s">
        <v>522</v>
      </c>
    </row>
    <row r="10" spans="1:6" ht="15.75" thickBot="1">
      <c r="A10" s="843" t="s">
        <v>713</v>
      </c>
      <c r="B10" s="844"/>
      <c r="C10" s="727" t="s">
        <v>522</v>
      </c>
      <c r="D10" s="726">
        <f>_xlfn.IFERROR(D8/C8-1,0)</f>
        <v>0.2236270615663587</v>
      </c>
      <c r="E10" s="726">
        <f>_xlfn.IFERROR(E8/D8-1,0)</f>
        <v>0.2473726829595313</v>
      </c>
      <c r="F10" s="726">
        <f>_xlfn.IFERROR(F7/E8-1,0)</f>
        <v>0.09950470403874112</v>
      </c>
    </row>
    <row r="11" spans="1:6" ht="16.5" thickTop="1">
      <c r="A11" s="471" t="s">
        <v>714</v>
      </c>
      <c r="B11" s="639" t="s">
        <v>520</v>
      </c>
      <c r="C11" s="621">
        <v>511990</v>
      </c>
      <c r="D11" s="621">
        <v>949180</v>
      </c>
      <c r="E11" s="621">
        <v>910400</v>
      </c>
      <c r="F11" s="621">
        <v>1003760</v>
      </c>
    </row>
    <row r="12" spans="1:10" ht="16.5" thickBot="1">
      <c r="A12" s="623"/>
      <c r="B12" s="640" t="s">
        <v>521</v>
      </c>
      <c r="C12" s="621">
        <v>595749</v>
      </c>
      <c r="D12" s="621">
        <v>747904</v>
      </c>
      <c r="E12" s="621">
        <v>892360</v>
      </c>
      <c r="F12" s="625" t="s">
        <v>522</v>
      </c>
      <c r="J12" s="468"/>
    </row>
    <row r="13" spans="1:6" ht="15">
      <c r="A13" s="626"/>
      <c r="B13" s="627" t="s">
        <v>712</v>
      </c>
      <c r="C13" s="730">
        <f>_xlfn.IFERROR(C12/C11-1,0)</f>
        <v>0.1635949920896893</v>
      </c>
      <c r="D13" s="725">
        <f>_xlfn.IFERROR(D12/D11-1,0)</f>
        <v>-0.21205250848100465</v>
      </c>
      <c r="E13" s="725">
        <f>_xlfn.IFERROR(E12/E11-1,0)</f>
        <v>-0.01981546572934978</v>
      </c>
      <c r="F13" s="731" t="s">
        <v>522</v>
      </c>
    </row>
    <row r="14" spans="1:10" ht="15.75" thickBot="1">
      <c r="A14" s="843" t="s">
        <v>713</v>
      </c>
      <c r="B14" s="844"/>
      <c r="C14" s="727" t="s">
        <v>522</v>
      </c>
      <c r="D14" s="726">
        <f>_xlfn.IFERROR(D12/C12-1,0)</f>
        <v>0.25540118405570134</v>
      </c>
      <c r="E14" s="726">
        <f>_xlfn.IFERROR(E12/D12-1,0)</f>
        <v>0.19314778367277086</v>
      </c>
      <c r="F14" s="726">
        <f>_xlfn.IFERROR(F11/E12-1,0)</f>
        <v>0.12483750952530359</v>
      </c>
      <c r="J14" s="468"/>
    </row>
    <row r="15" spans="1:6" ht="16.5" thickTop="1">
      <c r="A15" s="471" t="s">
        <v>519</v>
      </c>
      <c r="B15" s="639" t="s">
        <v>520</v>
      </c>
      <c r="C15" s="621">
        <v>316085</v>
      </c>
      <c r="D15" s="621">
        <v>355460</v>
      </c>
      <c r="E15" s="621">
        <v>354540</v>
      </c>
      <c r="F15" s="621">
        <v>387600</v>
      </c>
    </row>
    <row r="16" spans="1:6" ht="16.5" thickBot="1">
      <c r="A16" s="623"/>
      <c r="B16" s="640" t="s">
        <v>521</v>
      </c>
      <c r="C16" s="632">
        <v>266900</v>
      </c>
      <c r="D16" s="632">
        <v>259550</v>
      </c>
      <c r="E16" s="632">
        <v>264250</v>
      </c>
      <c r="F16" s="625" t="s">
        <v>522</v>
      </c>
    </row>
    <row r="17" spans="1:6" ht="18.75">
      <c r="A17" s="626"/>
      <c r="B17" s="627" t="s">
        <v>712</v>
      </c>
      <c r="C17" s="724">
        <v>-0.16</v>
      </c>
      <c r="D17" s="725">
        <v>-0.27</v>
      </c>
      <c r="E17" s="725">
        <v>-0.26</v>
      </c>
      <c r="F17" s="629" t="s">
        <v>522</v>
      </c>
    </row>
    <row r="18" spans="1:10" ht="15.75" thickBot="1">
      <c r="A18" s="843" t="s">
        <v>713</v>
      </c>
      <c r="B18" s="844"/>
      <c r="C18" s="630" t="s">
        <v>522</v>
      </c>
      <c r="D18" s="726">
        <v>-0.03</v>
      </c>
      <c r="E18" s="726">
        <v>0.02</v>
      </c>
      <c r="F18" s="732">
        <f>_xlfn.IFERROR(F15/E16-1,0)</f>
        <v>0.4667928098391674</v>
      </c>
      <c r="J18" s="468"/>
    </row>
    <row r="19" spans="1:6" ht="16.5" thickTop="1">
      <c r="A19" s="471" t="s">
        <v>523</v>
      </c>
      <c r="B19" s="639" t="s">
        <v>520</v>
      </c>
      <c r="C19" s="621">
        <v>314388</v>
      </c>
      <c r="D19" s="621">
        <v>346779</v>
      </c>
      <c r="E19" s="621">
        <v>353785</v>
      </c>
      <c r="F19" s="621">
        <v>448050</v>
      </c>
    </row>
    <row r="20" spans="1:6" ht="16.5" thickBot="1">
      <c r="A20" s="623"/>
      <c r="B20" s="640" t="s">
        <v>521</v>
      </c>
      <c r="C20" s="632">
        <v>238150</v>
      </c>
      <c r="D20" s="632">
        <v>235379</v>
      </c>
      <c r="E20" s="632">
        <v>256780</v>
      </c>
      <c r="F20" s="625" t="s">
        <v>522</v>
      </c>
    </row>
    <row r="21" spans="1:6" ht="15">
      <c r="A21" s="626"/>
      <c r="B21" s="627" t="s">
        <v>712</v>
      </c>
      <c r="C21" s="725">
        <f>_xlfn.IFERROR(C20/C19-1,0)</f>
        <v>-0.24249653294655016</v>
      </c>
      <c r="D21" s="725">
        <f>_xlfn.IFERROR(D20/D19-1,0)</f>
        <v>-0.3212420590635534</v>
      </c>
      <c r="E21" s="725">
        <f>_xlfn.IFERROR(E20/E19-1,0)</f>
        <v>-0.27419195273965824</v>
      </c>
      <c r="F21" s="629" t="s">
        <v>522</v>
      </c>
    </row>
    <row r="22" spans="1:6" ht="15.75" thickBot="1">
      <c r="A22" s="843" t="s">
        <v>713</v>
      </c>
      <c r="B22" s="844"/>
      <c r="C22" s="727" t="s">
        <v>522</v>
      </c>
      <c r="D22" s="726">
        <f>_xlfn.IFERROR(D20/C20-1,0)</f>
        <v>-0.011635523829519157</v>
      </c>
      <c r="E22" s="726">
        <f>_xlfn.IFERROR(E20/D20-1,0)</f>
        <v>0.09092145008688113</v>
      </c>
      <c r="F22" s="726">
        <f>_xlfn.IFERROR(F19/E20-1,0)</f>
        <v>0.7448788846483372</v>
      </c>
    </row>
    <row r="23" spans="1:6" ht="19.5" thickTop="1">
      <c r="A23" s="471" t="s">
        <v>524</v>
      </c>
      <c r="B23" s="639" t="s">
        <v>520</v>
      </c>
      <c r="C23" s="728">
        <f aca="true" t="shared" si="0" ref="C23:E24">C15-C19</f>
        <v>1697</v>
      </c>
      <c r="D23" s="711">
        <f t="shared" si="0"/>
        <v>8681</v>
      </c>
      <c r="E23" s="711">
        <f t="shared" si="0"/>
        <v>755</v>
      </c>
      <c r="F23" s="711">
        <v>1047</v>
      </c>
    </row>
    <row r="24" spans="1:6" ht="16.5" thickBot="1">
      <c r="A24" s="623"/>
      <c r="B24" s="640" t="s">
        <v>521</v>
      </c>
      <c r="C24" s="720">
        <f t="shared" si="0"/>
        <v>28750</v>
      </c>
      <c r="D24" s="720">
        <f t="shared" si="0"/>
        <v>24171</v>
      </c>
      <c r="E24" s="720">
        <f t="shared" si="0"/>
        <v>7470</v>
      </c>
      <c r="F24" s="625" t="s">
        <v>522</v>
      </c>
    </row>
    <row r="25" spans="1:6" ht="15">
      <c r="A25" s="626"/>
      <c r="B25" s="627" t="s">
        <v>712</v>
      </c>
      <c r="C25" s="725">
        <f>_xlfn.IFERROR(C24/C23-1,0)</f>
        <v>15.94166175604007</v>
      </c>
      <c r="D25" s="725">
        <f>_xlfn.IFERROR(D24/D23-1,0)</f>
        <v>1.784356640939984</v>
      </c>
      <c r="E25" s="725">
        <f>_xlfn.IFERROR(E24/E23-1,0)</f>
        <v>8.894039735099337</v>
      </c>
      <c r="F25" s="629" t="s">
        <v>522</v>
      </c>
    </row>
    <row r="26" spans="1:6" ht="15.75" thickBot="1">
      <c r="A26" s="843" t="s">
        <v>713</v>
      </c>
      <c r="B26" s="844"/>
      <c r="C26" s="727" t="s">
        <v>522</v>
      </c>
      <c r="D26" s="726">
        <f>_xlfn.IFERROR(D24/C24-1,0)</f>
        <v>-0.15926956521739133</v>
      </c>
      <c r="E26" s="726">
        <f>_xlfn.IFERROR(E24/D24-1,0)</f>
        <v>-0.6909519672334616</v>
      </c>
      <c r="F26" s="732">
        <f>_xlfn.IFERROR(F23/E24-1,0)</f>
        <v>-0.8598393574297188</v>
      </c>
    </row>
    <row r="27" spans="1:6" ht="16.5" thickTop="1">
      <c r="A27" s="472" t="s">
        <v>525</v>
      </c>
      <c r="B27" s="639" t="s">
        <v>520</v>
      </c>
      <c r="C27" s="711">
        <v>497</v>
      </c>
      <c r="D27" s="621">
        <v>61</v>
      </c>
      <c r="E27" s="621">
        <v>305</v>
      </c>
      <c r="F27" s="621">
        <v>47</v>
      </c>
    </row>
    <row r="28" spans="1:6" ht="16.5" thickBot="1">
      <c r="A28" s="623"/>
      <c r="B28" s="640" t="s">
        <v>521</v>
      </c>
      <c r="C28" s="632">
        <v>19720</v>
      </c>
      <c r="D28" s="632">
        <v>15000</v>
      </c>
      <c r="E28" s="632">
        <v>170</v>
      </c>
      <c r="F28" s="625" t="s">
        <v>522</v>
      </c>
    </row>
    <row r="29" spans="1:6" ht="15">
      <c r="A29" s="626"/>
      <c r="B29" s="627" t="s">
        <v>712</v>
      </c>
      <c r="C29" s="725">
        <f>_xlfn.IFERROR(C28/C27-1,0)</f>
        <v>38.67806841046278</v>
      </c>
      <c r="D29" s="725">
        <f>_xlfn.IFERROR(D28/D27-1,0)</f>
        <v>244.9016393442623</v>
      </c>
      <c r="E29" s="725">
        <f>_xlfn.IFERROR(E28/E27-1,0)</f>
        <v>-0.4426229508196722</v>
      </c>
      <c r="F29" s="629" t="s">
        <v>522</v>
      </c>
    </row>
    <row r="30" spans="1:6" ht="15.75" thickBot="1">
      <c r="A30" s="843" t="s">
        <v>713</v>
      </c>
      <c r="B30" s="844"/>
      <c r="C30" s="727" t="s">
        <v>522</v>
      </c>
      <c r="D30" s="726">
        <f>_xlfn.IFERROR(D28/C28-1,0)</f>
        <v>-0.23935091277890463</v>
      </c>
      <c r="E30" s="726">
        <f>_xlfn.IFERROR(E28/D28-1,0)</f>
        <v>-0.9886666666666667</v>
      </c>
      <c r="F30" s="726">
        <f>_xlfn.IFERROR(F27/E28-1,0)</f>
        <v>-0.7235294117647059</v>
      </c>
    </row>
    <row r="31" spans="1:6" ht="9" customHeight="1" thickBot="1" thickTop="1">
      <c r="A31" s="633"/>
      <c r="B31" s="634"/>
      <c r="C31" s="635"/>
      <c r="D31" s="636"/>
      <c r="E31" s="636"/>
      <c r="F31" s="637"/>
    </row>
    <row r="32" spans="1:6" ht="16.5" thickTop="1">
      <c r="A32" s="471" t="s">
        <v>526</v>
      </c>
      <c r="B32" s="639" t="s">
        <v>520</v>
      </c>
      <c r="C32" s="621">
        <v>90</v>
      </c>
      <c r="D32" s="621">
        <v>84</v>
      </c>
      <c r="E32" s="621">
        <v>84</v>
      </c>
      <c r="F32" s="622">
        <v>84</v>
      </c>
    </row>
    <row r="33" spans="1:6" ht="16.5" thickBot="1">
      <c r="A33" s="623"/>
      <c r="B33" s="640" t="s">
        <v>521</v>
      </c>
      <c r="C33" s="632">
        <v>85</v>
      </c>
      <c r="D33" s="632">
        <v>84</v>
      </c>
      <c r="E33" s="632">
        <v>84</v>
      </c>
      <c r="F33" s="638" t="s">
        <v>522</v>
      </c>
    </row>
    <row r="34" spans="1:6" ht="15">
      <c r="A34" s="626"/>
      <c r="B34" s="627" t="s">
        <v>712</v>
      </c>
      <c r="C34" s="725">
        <f>_xlfn.IFERROR(C33/C32-1,0)</f>
        <v>-0.05555555555555558</v>
      </c>
      <c r="D34" s="725">
        <f>_xlfn.IFERROR(D33/D32-1,0)</f>
        <v>0</v>
      </c>
      <c r="E34" s="725">
        <f>_xlfn.IFERROR(E33/E32-1,0)</f>
        <v>0</v>
      </c>
      <c r="F34" s="629" t="s">
        <v>522</v>
      </c>
    </row>
    <row r="35" spans="1:6" ht="15.75" thickBot="1">
      <c r="A35" s="843" t="s">
        <v>713</v>
      </c>
      <c r="B35" s="844"/>
      <c r="C35" s="727" t="s">
        <v>522</v>
      </c>
      <c r="D35" s="726">
        <f>_xlfn.IFERROR(D33/C33-1,0)</f>
        <v>-0.0117647058823529</v>
      </c>
      <c r="E35" s="726">
        <f>_xlfn.IFERROR(E33/D33-1,0)</f>
        <v>0</v>
      </c>
      <c r="F35" s="726">
        <f>_xlfn.IFERROR(F32/E33-1,0)</f>
        <v>0</v>
      </c>
    </row>
    <row r="36" spans="1:6" ht="16.5" thickTop="1">
      <c r="A36" s="471" t="s">
        <v>527</v>
      </c>
      <c r="B36" s="639" t="s">
        <v>520</v>
      </c>
      <c r="C36" s="621">
        <v>53250</v>
      </c>
      <c r="D36" s="621">
        <v>52767</v>
      </c>
      <c r="E36" s="621">
        <v>54615</v>
      </c>
      <c r="F36" s="622">
        <v>58511</v>
      </c>
    </row>
    <row r="37" spans="1:6" ht="16.5" thickBot="1">
      <c r="A37" s="623"/>
      <c r="B37" s="640" t="s">
        <v>521</v>
      </c>
      <c r="C37" s="632">
        <v>43487</v>
      </c>
      <c r="D37" s="632">
        <v>45090</v>
      </c>
      <c r="E37" s="632">
        <v>44982</v>
      </c>
      <c r="F37" s="638" t="s">
        <v>522</v>
      </c>
    </row>
    <row r="38" spans="1:6" ht="15">
      <c r="A38" s="626"/>
      <c r="B38" s="627" t="s">
        <v>712</v>
      </c>
      <c r="C38" s="725">
        <f>_xlfn.IFERROR(C37/C36-1,0)</f>
        <v>-0.18334272300469479</v>
      </c>
      <c r="D38" s="725">
        <f>_xlfn.IFERROR(D37/D36-1,0)</f>
        <v>-0.1454886576837796</v>
      </c>
      <c r="E38" s="725">
        <f>_xlfn.IFERROR(E37/E36-1,0)</f>
        <v>-0.17638011535292497</v>
      </c>
      <c r="F38" s="629" t="s">
        <v>522</v>
      </c>
    </row>
    <row r="39" spans="1:6" ht="15.75" thickBot="1">
      <c r="A39" s="843" t="s">
        <v>713</v>
      </c>
      <c r="B39" s="844"/>
      <c r="C39" s="727" t="s">
        <v>522</v>
      </c>
      <c r="D39" s="726">
        <f>_xlfn.IFERROR(D37/C37-1,0)</f>
        <v>0.036861590820245205</v>
      </c>
      <c r="E39" s="726">
        <f>_xlfn.IFERROR(E37/D37-1,0)</f>
        <v>-0.0023952095808382756</v>
      </c>
      <c r="F39" s="732">
        <f>_xlfn.IFERROR(F36/E37-1,0)</f>
        <v>0.3007647503445823</v>
      </c>
    </row>
    <row r="40" spans="1:6" ht="9" customHeight="1" thickBot="1" thickTop="1">
      <c r="A40" s="633"/>
      <c r="B40" s="634"/>
      <c r="C40" s="635"/>
      <c r="D40" s="636"/>
      <c r="E40" s="636"/>
      <c r="F40" s="637"/>
    </row>
    <row r="41" spans="1:6" ht="16.5" thickTop="1">
      <c r="A41" s="471" t="s">
        <v>715</v>
      </c>
      <c r="B41" s="639" t="s">
        <v>520</v>
      </c>
      <c r="C41" s="621">
        <v>159140</v>
      </c>
      <c r="D41" s="621">
        <v>444044</v>
      </c>
      <c r="E41" s="621">
        <v>265075</v>
      </c>
      <c r="F41" s="622">
        <v>118770</v>
      </c>
    </row>
    <row r="42" spans="1:6" ht="16.5" thickBot="1">
      <c r="A42" s="623"/>
      <c r="B42" s="640" t="s">
        <v>521</v>
      </c>
      <c r="C42" s="632">
        <v>181805</v>
      </c>
      <c r="D42" s="632">
        <v>170925</v>
      </c>
      <c r="E42" s="632">
        <v>174095</v>
      </c>
      <c r="F42" s="638" t="s">
        <v>522</v>
      </c>
    </row>
    <row r="43" spans="1:6" ht="15">
      <c r="A43" s="626"/>
      <c r="B43" s="627" t="s">
        <v>712</v>
      </c>
      <c r="C43" s="725">
        <f>_xlfn.IFERROR(C42/C41-1,0)</f>
        <v>0.14242176699761222</v>
      </c>
      <c r="D43" s="725">
        <f>_xlfn.IFERROR(D42/D41-1,0)</f>
        <v>-0.6150719298087577</v>
      </c>
      <c r="E43" s="628">
        <f>_xlfn.IFERROR(E42/E41-1,0)</f>
        <v>-0.34322361595774775</v>
      </c>
      <c r="F43" s="629" t="s">
        <v>522</v>
      </c>
    </row>
    <row r="44" spans="1:6" ht="15.75" thickBot="1">
      <c r="A44" s="843" t="s">
        <v>713</v>
      </c>
      <c r="B44" s="844"/>
      <c r="C44" s="727" t="s">
        <v>522</v>
      </c>
      <c r="D44" s="726">
        <f>_xlfn.IFERROR(D42/C42-1,0)</f>
        <v>-0.059844338714556855</v>
      </c>
      <c r="E44" s="631">
        <f>_xlfn.IFERROR(E42/D42-1,0)</f>
        <v>0.018546145970454786</v>
      </c>
      <c r="F44" s="732">
        <f>_xlfn.IFERROR(F41/E42-1,0)</f>
        <v>-0.3177862661190729</v>
      </c>
    </row>
    <row r="45" spans="1:6" ht="13.5" thickTop="1">
      <c r="A45" s="89"/>
      <c r="B45" s="89"/>
      <c r="C45" s="89"/>
      <c r="D45" s="89"/>
      <c r="E45" s="89"/>
      <c r="F45" s="89"/>
    </row>
    <row r="46" spans="1:7" ht="15.75" customHeight="1">
      <c r="A46" s="845" t="s">
        <v>821</v>
      </c>
      <c r="B46" s="845"/>
      <c r="C46" s="845"/>
      <c r="D46" s="845"/>
      <c r="E46" s="845"/>
      <c r="F46" s="845"/>
      <c r="G46" s="473"/>
    </row>
    <row r="47" spans="1:7" ht="12.75">
      <c r="A47" s="845"/>
      <c r="B47" s="845"/>
      <c r="C47" s="845"/>
      <c r="D47" s="845"/>
      <c r="E47" s="845"/>
      <c r="F47" s="845"/>
      <c r="G47" s="473"/>
    </row>
    <row r="48" spans="1:6" ht="12.75">
      <c r="A48" s="845"/>
      <c r="B48" s="845"/>
      <c r="C48" s="845"/>
      <c r="D48" s="845"/>
      <c r="E48" s="845"/>
      <c r="F48" s="845"/>
    </row>
    <row r="49" spans="1:6" ht="12.75">
      <c r="A49" s="89"/>
      <c r="B49" s="89"/>
      <c r="C49" s="89"/>
      <c r="D49" s="89"/>
      <c r="E49" s="89"/>
      <c r="F49" s="89"/>
    </row>
    <row r="50" spans="1:6" ht="12.75">
      <c r="A50" s="89" t="s">
        <v>716</v>
      </c>
      <c r="B50" s="89"/>
      <c r="C50" s="89"/>
      <c r="D50" s="89"/>
      <c r="E50" s="89"/>
      <c r="F50" s="89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89"/>
      <c r="B1" s="609"/>
      <c r="C1" s="609"/>
      <c r="D1" s="609"/>
      <c r="E1" s="609"/>
      <c r="F1" s="641"/>
    </row>
    <row r="2" spans="1:6" ht="13.5" thickBot="1">
      <c r="A2" s="89"/>
      <c r="B2" s="609"/>
      <c r="C2" s="608"/>
      <c r="D2" s="608"/>
      <c r="E2" s="608"/>
      <c r="F2" s="608"/>
    </row>
    <row r="3" spans="1:6" ht="47.25" customHeight="1" thickBot="1">
      <c r="A3" s="608"/>
      <c r="B3" s="642"/>
      <c r="C3" s="684" t="s">
        <v>796</v>
      </c>
      <c r="D3" s="684" t="s">
        <v>797</v>
      </c>
      <c r="E3" s="685" t="s">
        <v>798</v>
      </c>
      <c r="F3" s="686" t="s">
        <v>788</v>
      </c>
    </row>
    <row r="4" spans="1:6" ht="15" customHeight="1">
      <c r="A4" s="862" t="s">
        <v>528</v>
      </c>
      <c r="B4" s="863"/>
      <c r="C4" s="688">
        <v>42050</v>
      </c>
      <c r="D4" s="688">
        <v>43770</v>
      </c>
      <c r="E4" s="688">
        <v>24790</v>
      </c>
      <c r="F4" s="688">
        <v>33147</v>
      </c>
    </row>
    <row r="5" spans="1:6" ht="15" customHeight="1">
      <c r="A5" s="864" t="s">
        <v>717</v>
      </c>
      <c r="B5" s="865"/>
      <c r="C5" s="604">
        <v>8.13</v>
      </c>
      <c r="D5" s="604">
        <v>3.32</v>
      </c>
      <c r="E5" s="604">
        <v>0.01</v>
      </c>
      <c r="F5" s="602">
        <v>0</v>
      </c>
    </row>
    <row r="6" spans="1:6" ht="15" customHeight="1">
      <c r="A6" s="864" t="s">
        <v>718</v>
      </c>
      <c r="B6" s="865"/>
      <c r="C6" s="604">
        <v>10.45</v>
      </c>
      <c r="D6" s="604">
        <v>4.38</v>
      </c>
      <c r="E6" s="604">
        <v>0.02</v>
      </c>
      <c r="F6" s="602">
        <v>0</v>
      </c>
    </row>
    <row r="7" spans="1:6" ht="15" customHeight="1">
      <c r="A7" s="864" t="s">
        <v>719</v>
      </c>
      <c r="B7" s="865"/>
      <c r="C7" s="604">
        <v>66219</v>
      </c>
      <c r="D7" s="604">
        <v>84787</v>
      </c>
      <c r="E7" s="604">
        <v>72896</v>
      </c>
      <c r="F7" s="602">
        <v>44400</v>
      </c>
    </row>
    <row r="8" spans="1:6" ht="15" customHeight="1">
      <c r="A8" s="864" t="s">
        <v>530</v>
      </c>
      <c r="B8" s="865"/>
      <c r="C8" s="604">
        <v>30</v>
      </c>
      <c r="D8" s="604">
        <v>25</v>
      </c>
      <c r="E8" s="604">
        <v>26.2</v>
      </c>
      <c r="F8" s="604">
        <v>29.11</v>
      </c>
    </row>
    <row r="9" spans="1:6" ht="15" customHeight="1">
      <c r="A9" s="864" t="s">
        <v>529</v>
      </c>
      <c r="B9" s="865"/>
      <c r="C9" s="604">
        <v>92</v>
      </c>
      <c r="D9" s="604">
        <v>97</v>
      </c>
      <c r="E9" s="604">
        <v>76.33</v>
      </c>
      <c r="F9" s="604">
        <v>92.79</v>
      </c>
    </row>
    <row r="10" spans="1:6" ht="15" customHeight="1" thickBot="1">
      <c r="A10" s="866" t="s">
        <v>720</v>
      </c>
      <c r="B10" s="867"/>
      <c r="C10" s="605">
        <v>31.2</v>
      </c>
      <c r="D10" s="605">
        <v>32.23</v>
      </c>
      <c r="E10" s="605">
        <v>30.27</v>
      </c>
      <c r="F10" s="603">
        <v>24.72</v>
      </c>
    </row>
    <row r="11" spans="1:6" ht="12.75">
      <c r="A11" s="644"/>
      <c r="B11" s="644"/>
      <c r="C11" s="644"/>
      <c r="D11" s="644"/>
      <c r="E11" s="644"/>
      <c r="F11" s="644"/>
    </row>
    <row r="12" spans="1:6" ht="13.5" thickBot="1">
      <c r="A12" s="89"/>
      <c r="B12" s="609"/>
      <c r="C12" s="608"/>
      <c r="D12" s="608"/>
      <c r="E12" s="608"/>
      <c r="F12" s="645" t="s">
        <v>509</v>
      </c>
    </row>
    <row r="13" spans="1:6" ht="39.75" customHeight="1" thickBot="1">
      <c r="A13" s="608"/>
      <c r="B13" s="642"/>
      <c r="C13" s="646" t="s">
        <v>721</v>
      </c>
      <c r="D13" s="646" t="s">
        <v>722</v>
      </c>
      <c r="E13" s="646" t="s">
        <v>723</v>
      </c>
      <c r="F13" s="643" t="s">
        <v>724</v>
      </c>
    </row>
    <row r="14" spans="1:6" ht="15" customHeight="1">
      <c r="A14" s="852" t="s">
        <v>725</v>
      </c>
      <c r="B14" s="853"/>
      <c r="C14" s="812">
        <v>17385</v>
      </c>
      <c r="D14" s="812">
        <v>21632</v>
      </c>
      <c r="E14" s="812">
        <v>24746</v>
      </c>
      <c r="F14" s="810">
        <v>54090</v>
      </c>
    </row>
    <row r="15" spans="1:6" ht="15" customHeight="1">
      <c r="A15" s="854" t="s">
        <v>726</v>
      </c>
      <c r="B15" s="855"/>
      <c r="C15" s="813"/>
      <c r="D15" s="813"/>
      <c r="E15" s="813"/>
      <c r="F15" s="811"/>
    </row>
    <row r="16" spans="1:7" ht="15" customHeight="1" thickBot="1">
      <c r="A16" s="856" t="s">
        <v>601</v>
      </c>
      <c r="B16" s="857"/>
      <c r="C16" s="729">
        <v>17385</v>
      </c>
      <c r="D16" s="729">
        <f>SUM(D14:D15)</f>
        <v>21632</v>
      </c>
      <c r="E16" s="729">
        <v>24746</v>
      </c>
      <c r="F16" s="729">
        <v>54090</v>
      </c>
      <c r="G16" s="733"/>
    </row>
    <row r="17" spans="1:6" s="474" customFormat="1" ht="15">
      <c r="A17" s="652"/>
      <c r="B17" s="653"/>
      <c r="C17" s="654"/>
      <c r="D17" s="654"/>
      <c r="E17" s="654"/>
      <c r="F17" s="654"/>
    </row>
    <row r="18" spans="1:6" s="474" customFormat="1" ht="15.75" thickBot="1">
      <c r="A18" s="655"/>
      <c r="B18" s="656"/>
      <c r="C18" s="657"/>
      <c r="D18" s="657"/>
      <c r="E18" s="657"/>
      <c r="F18" s="645" t="s">
        <v>509</v>
      </c>
    </row>
    <row r="19" spans="1:6" ht="30" customHeight="1" thickBot="1">
      <c r="A19" s="658"/>
      <c r="B19" s="659"/>
      <c r="C19" s="660" t="s">
        <v>733</v>
      </c>
      <c r="D19" s="660" t="s">
        <v>734</v>
      </c>
      <c r="E19" s="660" t="s">
        <v>735</v>
      </c>
      <c r="F19" s="661" t="s">
        <v>788</v>
      </c>
    </row>
    <row r="20" spans="1:6" ht="15" customHeight="1">
      <c r="A20" s="858" t="s">
        <v>538</v>
      </c>
      <c r="B20" s="662" t="s">
        <v>520</v>
      </c>
      <c r="C20" s="663"/>
      <c r="D20" s="663"/>
      <c r="E20" s="663"/>
      <c r="F20" s="663"/>
    </row>
    <row r="21" spans="1:6" ht="15" customHeight="1">
      <c r="A21" s="859"/>
      <c r="B21" s="664" t="s">
        <v>736</v>
      </c>
      <c r="C21" s="665"/>
      <c r="D21" s="665"/>
      <c r="E21" s="665"/>
      <c r="F21" s="666" t="s">
        <v>522</v>
      </c>
    </row>
    <row r="22" spans="1:6" ht="15" customHeight="1" thickBot="1">
      <c r="A22" s="860"/>
      <c r="B22" s="667" t="s">
        <v>795</v>
      </c>
      <c r="C22" s="668"/>
      <c r="D22" s="668"/>
      <c r="E22" s="668"/>
      <c r="F22" s="669" t="s">
        <v>522</v>
      </c>
    </row>
    <row r="23" spans="1:6" ht="15" customHeight="1">
      <c r="A23" s="859" t="s">
        <v>727</v>
      </c>
      <c r="B23" s="670" t="s">
        <v>520</v>
      </c>
      <c r="C23" s="671">
        <v>60000</v>
      </c>
      <c r="D23" s="671">
        <v>300335</v>
      </c>
      <c r="E23" s="671">
        <v>156985</v>
      </c>
      <c r="F23" s="671">
        <v>63360</v>
      </c>
    </row>
    <row r="24" spans="1:6" ht="15" customHeight="1">
      <c r="A24" s="859"/>
      <c r="B24" s="601" t="s">
        <v>736</v>
      </c>
      <c r="C24" s="666">
        <v>92959</v>
      </c>
      <c r="D24" s="666">
        <v>78755</v>
      </c>
      <c r="E24" s="666">
        <v>140000</v>
      </c>
      <c r="F24" s="672" t="s">
        <v>522</v>
      </c>
    </row>
    <row r="25" spans="1:6" ht="15" customHeight="1" thickBot="1">
      <c r="A25" s="860"/>
      <c r="B25" s="605" t="s">
        <v>795</v>
      </c>
      <c r="C25" s="668">
        <v>92959</v>
      </c>
      <c r="D25" s="668">
        <v>78755</v>
      </c>
      <c r="E25" s="668">
        <v>140000</v>
      </c>
      <c r="F25" s="668" t="s">
        <v>522</v>
      </c>
    </row>
    <row r="26" spans="1:6" ht="15">
      <c r="A26" s="850" t="s">
        <v>728</v>
      </c>
      <c r="B26" s="673" t="s">
        <v>520</v>
      </c>
      <c r="C26" s="674">
        <v>60000</v>
      </c>
      <c r="D26" s="674">
        <v>300335</v>
      </c>
      <c r="E26" s="675">
        <v>156985</v>
      </c>
      <c r="F26" s="675">
        <v>63360</v>
      </c>
    </row>
    <row r="27" spans="1:6" ht="15">
      <c r="A27" s="850"/>
      <c r="B27" s="676" t="s">
        <v>736</v>
      </c>
      <c r="C27" s="677">
        <v>92959</v>
      </c>
      <c r="D27" s="677">
        <v>78755</v>
      </c>
      <c r="E27" s="678">
        <v>140000</v>
      </c>
      <c r="F27" s="679" t="s">
        <v>522</v>
      </c>
    </row>
    <row r="28" spans="1:6" ht="15.75" thickBot="1">
      <c r="A28" s="851"/>
      <c r="B28" s="680" t="s">
        <v>795</v>
      </c>
      <c r="C28" s="681">
        <v>92959</v>
      </c>
      <c r="D28" s="682">
        <v>78755</v>
      </c>
      <c r="E28" s="681">
        <v>140000</v>
      </c>
      <c r="F28" s="683" t="s">
        <v>522</v>
      </c>
    </row>
    <row r="29" spans="1:6" ht="12.75">
      <c r="A29" s="644"/>
      <c r="B29" s="647"/>
      <c r="C29" s="650"/>
      <c r="D29" s="650"/>
      <c r="E29" s="648"/>
      <c r="F29" s="650"/>
    </row>
    <row r="30" spans="1:6" ht="12.75">
      <c r="A30" s="609"/>
      <c r="B30" s="649"/>
      <c r="C30" s="650"/>
      <c r="D30" s="650"/>
      <c r="E30" s="650"/>
      <c r="F30" s="650"/>
    </row>
    <row r="31" spans="1:6" ht="12.75">
      <c r="A31" s="609"/>
      <c r="B31" s="649"/>
      <c r="C31" s="650"/>
      <c r="D31" s="650"/>
      <c r="E31" s="650"/>
      <c r="F31" s="650"/>
    </row>
    <row r="32" spans="1:6" ht="12.75">
      <c r="A32" s="89"/>
      <c r="B32" s="609"/>
      <c r="C32" s="89"/>
      <c r="D32" s="89"/>
      <c r="E32" s="89"/>
      <c r="F32" s="89"/>
    </row>
    <row r="33" spans="1:6" ht="12.75">
      <c r="A33" s="89"/>
      <c r="B33" s="609"/>
      <c r="C33" s="89"/>
      <c r="D33" s="89"/>
      <c r="E33" s="89"/>
      <c r="F33" s="89"/>
    </row>
    <row r="34" spans="1:6" ht="18" customHeight="1">
      <c r="A34" s="687" t="s">
        <v>531</v>
      </c>
      <c r="B34" s="687"/>
      <c r="C34" s="687"/>
      <c r="D34" s="687"/>
      <c r="E34" s="687"/>
      <c r="F34" s="687"/>
    </row>
    <row r="35" spans="1:7" ht="18" customHeight="1">
      <c r="A35" s="861" t="s">
        <v>811</v>
      </c>
      <c r="B35" s="861"/>
      <c r="C35" s="861"/>
      <c r="D35" s="861"/>
      <c r="E35" s="861"/>
      <c r="F35" s="861"/>
      <c r="G35" s="651"/>
    </row>
    <row r="36" spans="1:7" ht="18" customHeight="1">
      <c r="A36" s="861"/>
      <c r="B36" s="861"/>
      <c r="C36" s="861"/>
      <c r="D36" s="861"/>
      <c r="E36" s="861"/>
      <c r="F36" s="861"/>
      <c r="G36" s="651"/>
    </row>
    <row r="37" spans="1:7" ht="18" customHeight="1">
      <c r="A37" s="861"/>
      <c r="B37" s="861"/>
      <c r="C37" s="861"/>
      <c r="D37" s="861"/>
      <c r="E37" s="861"/>
      <c r="F37" s="861"/>
      <c r="G37" s="651"/>
    </row>
    <row r="38" spans="1:7" ht="18" customHeight="1">
      <c r="A38" s="861"/>
      <c r="B38" s="861"/>
      <c r="C38" s="861"/>
      <c r="D38" s="861"/>
      <c r="E38" s="861"/>
      <c r="F38" s="861"/>
      <c r="G38" s="651"/>
    </row>
    <row r="39" spans="1:7" ht="18" customHeight="1">
      <c r="A39" s="848" t="s">
        <v>812</v>
      </c>
      <c r="B39" s="848"/>
      <c r="C39" s="848"/>
      <c r="D39" s="848"/>
      <c r="E39" s="848"/>
      <c r="F39" s="848"/>
      <c r="G39" s="651"/>
    </row>
    <row r="40" spans="1:7" ht="18" customHeight="1">
      <c r="A40" s="848" t="s">
        <v>813</v>
      </c>
      <c r="B40" s="848"/>
      <c r="C40" s="848"/>
      <c r="D40" s="848"/>
      <c r="E40" s="848"/>
      <c r="F40" s="848"/>
      <c r="G40" s="651"/>
    </row>
    <row r="41" spans="1:7" ht="18" customHeight="1">
      <c r="A41" s="848" t="s">
        <v>814</v>
      </c>
      <c r="B41" s="848"/>
      <c r="C41" s="848"/>
      <c r="D41" s="848"/>
      <c r="E41" s="848"/>
      <c r="F41" s="848"/>
      <c r="G41" s="651"/>
    </row>
    <row r="42" spans="1:7" ht="18" customHeight="1">
      <c r="A42" s="849" t="s">
        <v>815</v>
      </c>
      <c r="B42" s="849"/>
      <c r="C42" s="849"/>
      <c r="D42" s="849"/>
      <c r="E42" s="849"/>
      <c r="F42" s="849"/>
      <c r="G42" s="651"/>
    </row>
    <row r="43" spans="1:7" ht="12" customHeight="1">
      <c r="A43" s="849"/>
      <c r="B43" s="849"/>
      <c r="C43" s="849"/>
      <c r="D43" s="849"/>
      <c r="E43" s="849"/>
      <c r="F43" s="849"/>
      <c r="G43" s="651"/>
    </row>
    <row r="44" spans="1:7" ht="18" customHeight="1">
      <c r="A44" s="848" t="s">
        <v>816</v>
      </c>
      <c r="B44" s="848"/>
      <c r="C44" s="848"/>
      <c r="D44" s="848"/>
      <c r="E44" s="848"/>
      <c r="F44" s="848"/>
      <c r="G44" s="651"/>
    </row>
    <row r="45" spans="1:6" ht="21" customHeight="1">
      <c r="A45" s="849" t="s">
        <v>817</v>
      </c>
      <c r="B45" s="849"/>
      <c r="C45" s="849"/>
      <c r="D45" s="849"/>
      <c r="E45" s="849"/>
      <c r="F45" s="849"/>
    </row>
    <row r="46" spans="1:6" ht="9" customHeight="1">
      <c r="A46" s="849"/>
      <c r="B46" s="849"/>
      <c r="C46" s="849"/>
      <c r="D46" s="849"/>
      <c r="E46" s="849"/>
      <c r="F46" s="849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view="pageBreakPreview" zoomScale="55" zoomScaleNormal="55" zoomScaleSheetLayoutView="55" workbookViewId="0" topLeftCell="A1">
      <selection activeCell="H149" sqref="H14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616" t="s">
        <v>705</v>
      </c>
    </row>
    <row r="3" spans="2:8" ht="30" customHeight="1">
      <c r="B3" s="814" t="s">
        <v>891</v>
      </c>
      <c r="C3" s="814"/>
      <c r="D3" s="814"/>
      <c r="E3" s="814"/>
      <c r="F3" s="814"/>
      <c r="G3" s="814"/>
      <c r="H3" s="814"/>
    </row>
    <row r="4" spans="2:8" ht="26.25" customHeight="1" thickBot="1">
      <c r="B4" s="267"/>
      <c r="C4" s="268"/>
      <c r="D4" s="268"/>
      <c r="E4" s="261"/>
      <c r="F4" s="261"/>
      <c r="G4" s="261"/>
      <c r="H4" s="262" t="s">
        <v>509</v>
      </c>
    </row>
    <row r="5" spans="1:9" ht="26.25" customHeight="1" thickBot="1">
      <c r="A5" s="264"/>
      <c r="B5" s="875" t="s">
        <v>575</v>
      </c>
      <c r="C5" s="872" t="s">
        <v>583</v>
      </c>
      <c r="D5" s="872" t="s">
        <v>45</v>
      </c>
      <c r="E5" s="870" t="s">
        <v>73</v>
      </c>
      <c r="F5" s="870"/>
      <c r="G5" s="870"/>
      <c r="H5" s="871"/>
      <c r="I5" s="237"/>
    </row>
    <row r="6" spans="1:9" s="229" customFormat="1" ht="30" customHeight="1">
      <c r="A6" s="265"/>
      <c r="B6" s="876"/>
      <c r="C6" s="873"/>
      <c r="D6" s="873"/>
      <c r="E6" s="821" t="s">
        <v>729</v>
      </c>
      <c r="F6" s="821" t="s">
        <v>730</v>
      </c>
      <c r="G6" s="821" t="s">
        <v>731</v>
      </c>
      <c r="H6" s="868" t="s">
        <v>732</v>
      </c>
      <c r="I6" s="263"/>
    </row>
    <row r="7" spans="1:9" s="230" customFormat="1" ht="33" customHeight="1" thickBot="1">
      <c r="A7" s="266"/>
      <c r="B7" s="877"/>
      <c r="C7" s="874"/>
      <c r="D7" s="874"/>
      <c r="E7" s="822"/>
      <c r="F7" s="822"/>
      <c r="G7" s="822"/>
      <c r="H7" s="869"/>
      <c r="I7" s="234"/>
    </row>
    <row r="8" spans="1:9" s="230" customFormat="1" ht="22.5" customHeight="1" thickBot="1">
      <c r="A8" s="266"/>
      <c r="B8" s="689">
        <v>1</v>
      </c>
      <c r="C8" s="690">
        <v>2</v>
      </c>
      <c r="D8" s="691">
        <v>3</v>
      </c>
      <c r="E8" s="692">
        <v>4</v>
      </c>
      <c r="F8" s="692">
        <v>5</v>
      </c>
      <c r="G8" s="692">
        <v>6</v>
      </c>
      <c r="H8" s="693">
        <v>7</v>
      </c>
      <c r="I8" s="234"/>
    </row>
    <row r="9" spans="1:9" s="231" customFormat="1" ht="34.5" customHeight="1">
      <c r="A9" s="271"/>
      <c r="B9" s="270"/>
      <c r="C9" s="220" t="s">
        <v>100</v>
      </c>
      <c r="D9" s="269"/>
      <c r="E9" s="312"/>
      <c r="F9" s="312"/>
      <c r="G9" s="312"/>
      <c r="H9" s="313"/>
      <c r="I9" s="235"/>
    </row>
    <row r="10" spans="1:9" s="231" customFormat="1" ht="34.5" customHeight="1">
      <c r="A10" s="271"/>
      <c r="B10" s="221">
        <v>0</v>
      </c>
      <c r="C10" s="32" t="s">
        <v>131</v>
      </c>
      <c r="D10" s="240" t="s">
        <v>605</v>
      </c>
      <c r="E10" s="323"/>
      <c r="F10" s="323"/>
      <c r="G10" s="323"/>
      <c r="H10" s="324"/>
      <c r="I10" s="235"/>
    </row>
    <row r="11" spans="2:9" s="231" customFormat="1" ht="34.5" customHeight="1">
      <c r="B11" s="221"/>
      <c r="C11" s="32" t="s">
        <v>506</v>
      </c>
      <c r="D11" s="240" t="s">
        <v>606</v>
      </c>
      <c r="E11" s="323">
        <v>812500</v>
      </c>
      <c r="F11" s="323">
        <v>815400</v>
      </c>
      <c r="G11" s="323">
        <v>853260</v>
      </c>
      <c r="H11" s="324">
        <v>847860</v>
      </c>
      <c r="I11" s="235"/>
    </row>
    <row r="12" spans="2:9" s="231" customFormat="1" ht="34.5" customHeight="1">
      <c r="B12" s="221">
        <v>1</v>
      </c>
      <c r="C12" s="32" t="s">
        <v>293</v>
      </c>
      <c r="D12" s="240" t="s">
        <v>607</v>
      </c>
      <c r="E12" s="323">
        <v>1000</v>
      </c>
      <c r="F12" s="323">
        <v>1000</v>
      </c>
      <c r="G12" s="323">
        <v>1000</v>
      </c>
      <c r="H12" s="324">
        <v>1600</v>
      </c>
      <c r="I12" s="235"/>
    </row>
    <row r="13" spans="2:9" s="231" customFormat="1" ht="34.5" customHeight="1">
      <c r="B13" s="221" t="s">
        <v>294</v>
      </c>
      <c r="C13" s="33" t="s">
        <v>295</v>
      </c>
      <c r="D13" s="240" t="s">
        <v>608</v>
      </c>
      <c r="E13" s="323"/>
      <c r="F13" s="323"/>
      <c r="G13" s="323"/>
      <c r="H13" s="324"/>
      <c r="I13" s="235"/>
    </row>
    <row r="14" spans="2:9" s="231" customFormat="1" ht="34.5" customHeight="1">
      <c r="B14" s="221" t="s">
        <v>296</v>
      </c>
      <c r="C14" s="33" t="s">
        <v>297</v>
      </c>
      <c r="D14" s="240" t="s">
        <v>609</v>
      </c>
      <c r="E14" s="323">
        <v>1000</v>
      </c>
      <c r="F14" s="323">
        <v>1000</v>
      </c>
      <c r="G14" s="323">
        <v>1000</v>
      </c>
      <c r="H14" s="324">
        <v>1600</v>
      </c>
      <c r="I14" s="235"/>
    </row>
    <row r="15" spans="2:9" s="231" customFormat="1" ht="34.5" customHeight="1">
      <c r="B15" s="221" t="s">
        <v>298</v>
      </c>
      <c r="C15" s="33" t="s">
        <v>132</v>
      </c>
      <c r="D15" s="240" t="s">
        <v>610</v>
      </c>
      <c r="E15" s="323"/>
      <c r="F15" s="323"/>
      <c r="G15" s="323"/>
      <c r="H15" s="324"/>
      <c r="I15" s="235"/>
    </row>
    <row r="16" spans="2:9" s="231" customFormat="1" ht="34.5" customHeight="1">
      <c r="B16" s="222" t="s">
        <v>299</v>
      </c>
      <c r="C16" s="33" t="s">
        <v>133</v>
      </c>
      <c r="D16" s="240" t="s">
        <v>611</v>
      </c>
      <c r="E16" s="323"/>
      <c r="F16" s="323"/>
      <c r="G16" s="323"/>
      <c r="H16" s="324"/>
      <c r="I16" s="235"/>
    </row>
    <row r="17" spans="2:9" s="231" customFormat="1" ht="34.5" customHeight="1">
      <c r="B17" s="222" t="s">
        <v>300</v>
      </c>
      <c r="C17" s="33" t="s">
        <v>134</v>
      </c>
      <c r="D17" s="240" t="s">
        <v>612</v>
      </c>
      <c r="E17" s="323"/>
      <c r="F17" s="323"/>
      <c r="G17" s="323"/>
      <c r="H17" s="324"/>
      <c r="I17" s="235"/>
    </row>
    <row r="18" spans="2:9" s="231" customFormat="1" ht="34.5" customHeight="1">
      <c r="B18" s="222" t="s">
        <v>301</v>
      </c>
      <c r="C18" s="33" t="s">
        <v>135</v>
      </c>
      <c r="D18" s="240" t="s">
        <v>613</v>
      </c>
      <c r="E18" s="323"/>
      <c r="F18" s="323"/>
      <c r="G18" s="323"/>
      <c r="H18" s="324"/>
      <c r="I18" s="235"/>
    </row>
    <row r="19" spans="2:9" s="231" customFormat="1" ht="34.5" customHeight="1">
      <c r="B19" s="223">
        <v>2</v>
      </c>
      <c r="C19" s="32" t="s">
        <v>302</v>
      </c>
      <c r="D19" s="240" t="s">
        <v>614</v>
      </c>
      <c r="E19" s="323">
        <v>811500</v>
      </c>
      <c r="F19" s="323">
        <v>814400</v>
      </c>
      <c r="G19" s="323">
        <v>812400</v>
      </c>
      <c r="H19" s="324">
        <v>846260</v>
      </c>
      <c r="I19" s="235"/>
    </row>
    <row r="20" spans="2:9" s="231" customFormat="1" ht="34.5" customHeight="1">
      <c r="B20" s="221" t="s">
        <v>303</v>
      </c>
      <c r="C20" s="33" t="s">
        <v>136</v>
      </c>
      <c r="D20" s="240" t="s">
        <v>615</v>
      </c>
      <c r="E20" s="323"/>
      <c r="F20" s="323"/>
      <c r="G20" s="323"/>
      <c r="H20" s="324"/>
      <c r="I20" s="235"/>
    </row>
    <row r="21" spans="2:9" s="231" customFormat="1" ht="34.5" customHeight="1">
      <c r="B21" s="222" t="s">
        <v>304</v>
      </c>
      <c r="C21" s="33" t="s">
        <v>137</v>
      </c>
      <c r="D21" s="240" t="s">
        <v>616</v>
      </c>
      <c r="E21" s="323">
        <v>189000</v>
      </c>
      <c r="F21" s="323">
        <v>187900</v>
      </c>
      <c r="G21" s="323">
        <v>186260</v>
      </c>
      <c r="H21" s="324">
        <v>184260</v>
      </c>
      <c r="I21" s="235"/>
    </row>
    <row r="22" spans="2:9" s="231" customFormat="1" ht="34.5" customHeight="1">
      <c r="B22" s="221" t="s">
        <v>305</v>
      </c>
      <c r="C22" s="33" t="s">
        <v>138</v>
      </c>
      <c r="D22" s="240" t="s">
        <v>617</v>
      </c>
      <c r="E22" s="323">
        <v>620000</v>
      </c>
      <c r="F22" s="323">
        <v>624000</v>
      </c>
      <c r="G22" s="323">
        <v>663500</v>
      </c>
      <c r="H22" s="324">
        <v>659500</v>
      </c>
      <c r="I22" s="235"/>
    </row>
    <row r="23" spans="2:9" s="231" customFormat="1" ht="34.5" customHeight="1">
      <c r="B23" s="221" t="s">
        <v>306</v>
      </c>
      <c r="C23" s="33" t="s">
        <v>139</v>
      </c>
      <c r="D23" s="240" t="s">
        <v>618</v>
      </c>
      <c r="E23" s="323"/>
      <c r="F23" s="323"/>
      <c r="G23" s="323"/>
      <c r="H23" s="324"/>
      <c r="I23" s="235"/>
    </row>
    <row r="24" spans="2:9" s="231" customFormat="1" ht="34.5" customHeight="1">
      <c r="B24" s="221" t="s">
        <v>307</v>
      </c>
      <c r="C24" s="33" t="s">
        <v>140</v>
      </c>
      <c r="D24" s="240" t="s">
        <v>619</v>
      </c>
      <c r="E24" s="323"/>
      <c r="F24" s="323"/>
      <c r="G24" s="323"/>
      <c r="H24" s="324"/>
      <c r="I24" s="235"/>
    </row>
    <row r="25" spans="2:9" s="231" customFormat="1" ht="34.5" customHeight="1">
      <c r="B25" s="221" t="s">
        <v>308</v>
      </c>
      <c r="C25" s="33" t="s">
        <v>309</v>
      </c>
      <c r="D25" s="240" t="s">
        <v>620</v>
      </c>
      <c r="E25" s="323">
        <v>100</v>
      </c>
      <c r="F25" s="323">
        <v>100</v>
      </c>
      <c r="G25" s="323">
        <v>100</v>
      </c>
      <c r="H25" s="324">
        <v>100</v>
      </c>
      <c r="I25" s="235"/>
    </row>
    <row r="26" spans="2:9" s="231" customFormat="1" ht="34.5" customHeight="1">
      <c r="B26" s="221" t="s">
        <v>310</v>
      </c>
      <c r="C26" s="33" t="s">
        <v>311</v>
      </c>
      <c r="D26" s="240" t="s">
        <v>621</v>
      </c>
      <c r="E26" s="323">
        <v>2400</v>
      </c>
      <c r="F26" s="323">
        <v>2400</v>
      </c>
      <c r="G26" s="323">
        <v>2400</v>
      </c>
      <c r="H26" s="324">
        <v>2400</v>
      </c>
      <c r="I26" s="235"/>
    </row>
    <row r="27" spans="2:9" s="231" customFormat="1" ht="34.5" customHeight="1">
      <c r="B27" s="221" t="s">
        <v>312</v>
      </c>
      <c r="C27" s="33" t="s">
        <v>141</v>
      </c>
      <c r="D27" s="240" t="s">
        <v>622</v>
      </c>
      <c r="E27" s="323"/>
      <c r="F27" s="323"/>
      <c r="G27" s="323"/>
      <c r="H27" s="324"/>
      <c r="I27" s="235"/>
    </row>
    <row r="28" spans="2:9" s="231" customFormat="1" ht="34.5" customHeight="1">
      <c r="B28" s="223">
        <v>3</v>
      </c>
      <c r="C28" s="32" t="s">
        <v>313</v>
      </c>
      <c r="D28" s="240" t="s">
        <v>623</v>
      </c>
      <c r="E28" s="323"/>
      <c r="F28" s="323"/>
      <c r="G28" s="323"/>
      <c r="H28" s="324"/>
      <c r="I28" s="235"/>
    </row>
    <row r="29" spans="2:9" s="231" customFormat="1" ht="34.5" customHeight="1">
      <c r="B29" s="221" t="s">
        <v>314</v>
      </c>
      <c r="C29" s="33" t="s">
        <v>142</v>
      </c>
      <c r="D29" s="240" t="s">
        <v>624</v>
      </c>
      <c r="E29" s="323"/>
      <c r="F29" s="323"/>
      <c r="G29" s="323"/>
      <c r="H29" s="324"/>
      <c r="I29" s="235"/>
    </row>
    <row r="30" spans="2:9" s="231" customFormat="1" ht="34.5" customHeight="1">
      <c r="B30" s="222" t="s">
        <v>315</v>
      </c>
      <c r="C30" s="33" t="s">
        <v>143</v>
      </c>
      <c r="D30" s="240" t="s">
        <v>625</v>
      </c>
      <c r="E30" s="323"/>
      <c r="F30" s="323"/>
      <c r="G30" s="323"/>
      <c r="H30" s="324"/>
      <c r="I30" s="235"/>
    </row>
    <row r="31" spans="2:9" s="231" customFormat="1" ht="34.5" customHeight="1">
      <c r="B31" s="222" t="s">
        <v>316</v>
      </c>
      <c r="C31" s="33" t="s">
        <v>144</v>
      </c>
      <c r="D31" s="240" t="s">
        <v>626</v>
      </c>
      <c r="E31" s="323"/>
      <c r="F31" s="323"/>
      <c r="G31" s="323"/>
      <c r="H31" s="324"/>
      <c r="I31" s="235"/>
    </row>
    <row r="32" spans="2:9" s="231" customFormat="1" ht="34.5" customHeight="1">
      <c r="B32" s="222" t="s">
        <v>317</v>
      </c>
      <c r="C32" s="33" t="s">
        <v>145</v>
      </c>
      <c r="D32" s="240" t="s">
        <v>627</v>
      </c>
      <c r="E32" s="323"/>
      <c r="F32" s="323"/>
      <c r="G32" s="323"/>
      <c r="H32" s="324"/>
      <c r="I32" s="235"/>
    </row>
    <row r="33" spans="2:9" s="231" customFormat="1" ht="34.5" customHeight="1">
      <c r="B33" s="224" t="s">
        <v>318</v>
      </c>
      <c r="C33" s="32" t="s">
        <v>319</v>
      </c>
      <c r="D33" s="240" t="s">
        <v>628</v>
      </c>
      <c r="E33" s="323"/>
      <c r="F33" s="323"/>
      <c r="G33" s="323"/>
      <c r="H33" s="324"/>
      <c r="I33" s="235"/>
    </row>
    <row r="34" spans="2:9" s="231" customFormat="1" ht="34.5" customHeight="1">
      <c r="B34" s="222" t="s">
        <v>320</v>
      </c>
      <c r="C34" s="33" t="s">
        <v>146</v>
      </c>
      <c r="D34" s="240" t="s">
        <v>629</v>
      </c>
      <c r="E34" s="323"/>
      <c r="F34" s="323"/>
      <c r="G34" s="323"/>
      <c r="H34" s="324"/>
      <c r="I34" s="235"/>
    </row>
    <row r="35" spans="2:9" s="231" customFormat="1" ht="34.5" customHeight="1">
      <c r="B35" s="222" t="s">
        <v>321</v>
      </c>
      <c r="C35" s="33" t="s">
        <v>322</v>
      </c>
      <c r="D35" s="240" t="s">
        <v>630</v>
      </c>
      <c r="E35" s="323"/>
      <c r="F35" s="323"/>
      <c r="G35" s="323"/>
      <c r="H35" s="324"/>
      <c r="I35" s="235"/>
    </row>
    <row r="36" spans="2:9" s="231" customFormat="1" ht="34.5" customHeight="1">
      <c r="B36" s="222" t="s">
        <v>323</v>
      </c>
      <c r="C36" s="33" t="s">
        <v>324</v>
      </c>
      <c r="D36" s="240" t="s">
        <v>631</v>
      </c>
      <c r="E36" s="323"/>
      <c r="F36" s="323"/>
      <c r="G36" s="323"/>
      <c r="H36" s="324"/>
      <c r="I36" s="235"/>
    </row>
    <row r="37" spans="2:9" s="231" customFormat="1" ht="34.5" customHeight="1">
      <c r="B37" s="222" t="s">
        <v>325</v>
      </c>
      <c r="C37" s="33" t="s">
        <v>326</v>
      </c>
      <c r="D37" s="240" t="s">
        <v>632</v>
      </c>
      <c r="E37" s="323"/>
      <c r="F37" s="323"/>
      <c r="G37" s="323"/>
      <c r="H37" s="324"/>
      <c r="I37" s="235"/>
    </row>
    <row r="38" spans="2:9" s="231" customFormat="1" ht="34.5" customHeight="1">
      <c r="B38" s="222" t="s">
        <v>325</v>
      </c>
      <c r="C38" s="33" t="s">
        <v>327</v>
      </c>
      <c r="D38" s="240" t="s">
        <v>633</v>
      </c>
      <c r="E38" s="323"/>
      <c r="F38" s="323"/>
      <c r="G38" s="323"/>
      <c r="H38" s="324"/>
      <c r="I38" s="235"/>
    </row>
    <row r="39" spans="2:9" s="231" customFormat="1" ht="34.5" customHeight="1">
      <c r="B39" s="222" t="s">
        <v>328</v>
      </c>
      <c r="C39" s="33" t="s">
        <v>329</v>
      </c>
      <c r="D39" s="240" t="s">
        <v>634</v>
      </c>
      <c r="E39" s="323"/>
      <c r="F39" s="323"/>
      <c r="G39" s="323"/>
      <c r="H39" s="324"/>
      <c r="I39" s="235"/>
    </row>
    <row r="40" spans="2:9" s="231" customFormat="1" ht="34.5" customHeight="1">
      <c r="B40" s="222" t="s">
        <v>328</v>
      </c>
      <c r="C40" s="33" t="s">
        <v>330</v>
      </c>
      <c r="D40" s="240" t="s">
        <v>635</v>
      </c>
      <c r="E40" s="323"/>
      <c r="F40" s="323"/>
      <c r="G40" s="323"/>
      <c r="H40" s="324"/>
      <c r="I40" s="235"/>
    </row>
    <row r="41" spans="2:9" s="231" customFormat="1" ht="34.5" customHeight="1">
      <c r="B41" s="222" t="s">
        <v>331</v>
      </c>
      <c r="C41" s="33" t="s">
        <v>332</v>
      </c>
      <c r="D41" s="240" t="s">
        <v>636</v>
      </c>
      <c r="E41" s="323"/>
      <c r="F41" s="323"/>
      <c r="G41" s="323"/>
      <c r="H41" s="324"/>
      <c r="I41" s="235"/>
    </row>
    <row r="42" spans="2:9" s="231" customFormat="1" ht="34.5" customHeight="1">
      <c r="B42" s="222" t="s">
        <v>333</v>
      </c>
      <c r="C42" s="33" t="s">
        <v>334</v>
      </c>
      <c r="D42" s="240" t="s">
        <v>637</v>
      </c>
      <c r="E42" s="323"/>
      <c r="F42" s="323"/>
      <c r="G42" s="323"/>
      <c r="H42" s="324"/>
      <c r="I42" s="235"/>
    </row>
    <row r="43" spans="2:9" s="231" customFormat="1" ht="34.5" customHeight="1">
      <c r="B43" s="224">
        <v>5</v>
      </c>
      <c r="C43" s="32" t="s">
        <v>335</v>
      </c>
      <c r="D43" s="240" t="s">
        <v>638</v>
      </c>
      <c r="E43" s="323"/>
      <c r="F43" s="323"/>
      <c r="G43" s="323"/>
      <c r="H43" s="324"/>
      <c r="I43" s="235"/>
    </row>
    <row r="44" spans="2:9" s="231" customFormat="1" ht="34.5" customHeight="1">
      <c r="B44" s="222" t="s">
        <v>336</v>
      </c>
      <c r="C44" s="33" t="s">
        <v>337</v>
      </c>
      <c r="D44" s="240" t="s">
        <v>639</v>
      </c>
      <c r="E44" s="323"/>
      <c r="F44" s="323"/>
      <c r="G44" s="323"/>
      <c r="H44" s="324"/>
      <c r="I44" s="235"/>
    </row>
    <row r="45" spans="2:9" s="231" customFormat="1" ht="34.5" customHeight="1">
      <c r="B45" s="222" t="s">
        <v>338</v>
      </c>
      <c r="C45" s="33" t="s">
        <v>339</v>
      </c>
      <c r="D45" s="240" t="s">
        <v>640</v>
      </c>
      <c r="E45" s="323"/>
      <c r="F45" s="323"/>
      <c r="G45" s="323"/>
      <c r="H45" s="324"/>
      <c r="I45" s="235"/>
    </row>
    <row r="46" spans="2:9" s="231" customFormat="1" ht="34.5" customHeight="1">
      <c r="B46" s="222" t="s">
        <v>340</v>
      </c>
      <c r="C46" s="33" t="s">
        <v>341</v>
      </c>
      <c r="D46" s="240" t="s">
        <v>641</v>
      </c>
      <c r="E46" s="323"/>
      <c r="F46" s="323"/>
      <c r="G46" s="323"/>
      <c r="H46" s="324"/>
      <c r="I46" s="235"/>
    </row>
    <row r="47" spans="2:9" s="231" customFormat="1" ht="34.5" customHeight="1">
      <c r="B47" s="222" t="s">
        <v>584</v>
      </c>
      <c r="C47" s="33" t="s">
        <v>342</v>
      </c>
      <c r="D47" s="240" t="s">
        <v>642</v>
      </c>
      <c r="E47" s="323"/>
      <c r="F47" s="323"/>
      <c r="G47" s="323"/>
      <c r="H47" s="324"/>
      <c r="I47" s="235"/>
    </row>
    <row r="48" spans="2:9" s="231" customFormat="1" ht="34.5" customHeight="1">
      <c r="B48" s="222" t="s">
        <v>343</v>
      </c>
      <c r="C48" s="33" t="s">
        <v>344</v>
      </c>
      <c r="D48" s="240" t="s">
        <v>643</v>
      </c>
      <c r="E48" s="323"/>
      <c r="F48" s="323"/>
      <c r="G48" s="323"/>
      <c r="H48" s="324"/>
      <c r="I48" s="235"/>
    </row>
    <row r="49" spans="2:9" s="231" customFormat="1" ht="34.5" customHeight="1">
      <c r="B49" s="222" t="s">
        <v>345</v>
      </c>
      <c r="C49" s="33" t="s">
        <v>346</v>
      </c>
      <c r="D49" s="240" t="s">
        <v>644</v>
      </c>
      <c r="E49" s="323"/>
      <c r="F49" s="323"/>
      <c r="G49" s="323"/>
      <c r="H49" s="324"/>
      <c r="I49" s="235"/>
    </row>
    <row r="50" spans="2:9" s="231" customFormat="1" ht="34.5" customHeight="1">
      <c r="B50" s="222" t="s">
        <v>347</v>
      </c>
      <c r="C50" s="33" t="s">
        <v>348</v>
      </c>
      <c r="D50" s="240" t="s">
        <v>645</v>
      </c>
      <c r="E50" s="323"/>
      <c r="F50" s="323"/>
      <c r="G50" s="323"/>
      <c r="H50" s="324"/>
      <c r="I50" s="235"/>
    </row>
    <row r="51" spans="2:9" s="231" customFormat="1" ht="34.5" customHeight="1">
      <c r="B51" s="224">
        <v>288</v>
      </c>
      <c r="C51" s="32" t="s">
        <v>147</v>
      </c>
      <c r="D51" s="240" t="s">
        <v>646</v>
      </c>
      <c r="E51" s="323"/>
      <c r="F51" s="323"/>
      <c r="G51" s="323"/>
      <c r="H51" s="324"/>
      <c r="I51" s="235"/>
    </row>
    <row r="52" spans="2:9" s="231" customFormat="1" ht="34.5" customHeight="1">
      <c r="B52" s="224"/>
      <c r="C52" s="32" t="s">
        <v>349</v>
      </c>
      <c r="D52" s="240" t="s">
        <v>647</v>
      </c>
      <c r="E52" s="323">
        <v>139500</v>
      </c>
      <c r="F52" s="323">
        <v>140500</v>
      </c>
      <c r="G52" s="323">
        <v>137500</v>
      </c>
      <c r="H52" s="324">
        <v>155900</v>
      </c>
      <c r="I52" s="235"/>
    </row>
    <row r="53" spans="2:9" s="231" customFormat="1" ht="34.5" customHeight="1">
      <c r="B53" s="224" t="s">
        <v>148</v>
      </c>
      <c r="C53" s="32" t="s">
        <v>350</v>
      </c>
      <c r="D53" s="240" t="s">
        <v>648</v>
      </c>
      <c r="E53" s="323">
        <v>23500</v>
      </c>
      <c r="F53" s="323">
        <v>24500</v>
      </c>
      <c r="G53" s="323">
        <v>23500</v>
      </c>
      <c r="H53" s="324">
        <v>28500</v>
      </c>
      <c r="I53" s="235"/>
    </row>
    <row r="54" spans="2:9" s="231" customFormat="1" ht="34.5" customHeight="1">
      <c r="B54" s="222">
        <v>10</v>
      </c>
      <c r="C54" s="33" t="s">
        <v>351</v>
      </c>
      <c r="D54" s="240" t="s">
        <v>649</v>
      </c>
      <c r="E54" s="323">
        <v>23000</v>
      </c>
      <c r="F54" s="323">
        <v>23000</v>
      </c>
      <c r="G54" s="323">
        <v>23000</v>
      </c>
      <c r="H54" s="324">
        <v>28000</v>
      </c>
      <c r="I54" s="235"/>
    </row>
    <row r="55" spans="2:9" s="231" customFormat="1" ht="34.5" customHeight="1">
      <c r="B55" s="222">
        <v>11</v>
      </c>
      <c r="C55" s="33" t="s">
        <v>149</v>
      </c>
      <c r="D55" s="240" t="s">
        <v>650</v>
      </c>
      <c r="E55" s="323"/>
      <c r="F55" s="323"/>
      <c r="G55" s="323"/>
      <c r="H55" s="324"/>
      <c r="I55" s="235"/>
    </row>
    <row r="56" spans="2:9" s="231" customFormat="1" ht="34.5" customHeight="1">
      <c r="B56" s="222">
        <v>12</v>
      </c>
      <c r="C56" s="33" t="s">
        <v>150</v>
      </c>
      <c r="D56" s="240" t="s">
        <v>651</v>
      </c>
      <c r="E56" s="323"/>
      <c r="F56" s="323"/>
      <c r="G56" s="323"/>
      <c r="H56" s="324"/>
      <c r="I56" s="235"/>
    </row>
    <row r="57" spans="2:9" s="231" customFormat="1" ht="34.5" customHeight="1">
      <c r="B57" s="222">
        <v>13</v>
      </c>
      <c r="C57" s="33" t="s">
        <v>152</v>
      </c>
      <c r="D57" s="240" t="s">
        <v>652</v>
      </c>
      <c r="E57" s="323"/>
      <c r="F57" s="323"/>
      <c r="G57" s="323"/>
      <c r="H57" s="324"/>
      <c r="I57" s="235"/>
    </row>
    <row r="58" spans="2:9" s="231" customFormat="1" ht="34.5" customHeight="1">
      <c r="B58" s="222">
        <v>14</v>
      </c>
      <c r="C58" s="33" t="s">
        <v>352</v>
      </c>
      <c r="D58" s="240" t="s">
        <v>653</v>
      </c>
      <c r="E58" s="323"/>
      <c r="F58" s="323"/>
      <c r="G58" s="323"/>
      <c r="H58" s="324"/>
      <c r="I58" s="235"/>
    </row>
    <row r="59" spans="2:9" s="231" customFormat="1" ht="34.5" customHeight="1">
      <c r="B59" s="222">
        <v>15</v>
      </c>
      <c r="C59" s="31" t="s">
        <v>154</v>
      </c>
      <c r="D59" s="240" t="s">
        <v>654</v>
      </c>
      <c r="E59" s="323">
        <v>500</v>
      </c>
      <c r="F59" s="323">
        <v>500</v>
      </c>
      <c r="G59" s="323">
        <v>500</v>
      </c>
      <c r="H59" s="324">
        <v>500</v>
      </c>
      <c r="I59" s="235"/>
    </row>
    <row r="60" spans="2:9" s="231" customFormat="1" ht="34.5" customHeight="1">
      <c r="B60" s="224"/>
      <c r="C60" s="32" t="s">
        <v>353</v>
      </c>
      <c r="D60" s="240" t="s">
        <v>655</v>
      </c>
      <c r="E60" s="323">
        <v>85000</v>
      </c>
      <c r="F60" s="323">
        <v>90000</v>
      </c>
      <c r="G60" s="323">
        <v>95000</v>
      </c>
      <c r="H60" s="324">
        <v>94400</v>
      </c>
      <c r="I60" s="235"/>
    </row>
    <row r="61" spans="2:9" s="232" customFormat="1" ht="34.5" customHeight="1">
      <c r="B61" s="222" t="s">
        <v>354</v>
      </c>
      <c r="C61" s="33" t="s">
        <v>355</v>
      </c>
      <c r="D61" s="240" t="s">
        <v>656</v>
      </c>
      <c r="E61" s="325"/>
      <c r="F61" s="325"/>
      <c r="G61" s="325"/>
      <c r="H61" s="326"/>
      <c r="I61" s="236"/>
    </row>
    <row r="62" spans="2:9" s="232" customFormat="1" ht="34.5" customHeight="1">
      <c r="B62" s="222" t="s">
        <v>356</v>
      </c>
      <c r="C62" s="33" t="s">
        <v>693</v>
      </c>
      <c r="D62" s="240" t="s">
        <v>657</v>
      </c>
      <c r="E62" s="325"/>
      <c r="F62" s="325"/>
      <c r="G62" s="325"/>
      <c r="H62" s="326"/>
      <c r="I62" s="236"/>
    </row>
    <row r="63" spans="2:9" s="231" customFormat="1" ht="34.5" customHeight="1">
      <c r="B63" s="222" t="s">
        <v>357</v>
      </c>
      <c r="C63" s="33" t="s">
        <v>358</v>
      </c>
      <c r="D63" s="240" t="s">
        <v>658</v>
      </c>
      <c r="E63" s="323"/>
      <c r="F63" s="323"/>
      <c r="G63" s="323"/>
      <c r="H63" s="324"/>
      <c r="I63" s="235"/>
    </row>
    <row r="64" spans="2:9" s="232" customFormat="1" ht="34.5" customHeight="1">
      <c r="B64" s="222" t="s">
        <v>359</v>
      </c>
      <c r="C64" s="33" t="s">
        <v>360</v>
      </c>
      <c r="D64" s="240" t="s">
        <v>659</v>
      </c>
      <c r="E64" s="325"/>
      <c r="F64" s="325"/>
      <c r="G64" s="325"/>
      <c r="H64" s="326"/>
      <c r="I64" s="236"/>
    </row>
    <row r="65" spans="2:9" ht="34.5" customHeight="1">
      <c r="B65" s="222" t="s">
        <v>361</v>
      </c>
      <c r="C65" s="33" t="s">
        <v>362</v>
      </c>
      <c r="D65" s="240" t="s">
        <v>660</v>
      </c>
      <c r="E65" s="327">
        <v>85000</v>
      </c>
      <c r="F65" s="327">
        <v>90000</v>
      </c>
      <c r="G65" s="327">
        <v>95000</v>
      </c>
      <c r="H65" s="328">
        <v>94400</v>
      </c>
      <c r="I65" s="237"/>
    </row>
    <row r="66" spans="2:9" ht="34.5" customHeight="1">
      <c r="B66" s="222" t="s">
        <v>363</v>
      </c>
      <c r="C66" s="33" t="s">
        <v>364</v>
      </c>
      <c r="D66" s="240" t="s">
        <v>661</v>
      </c>
      <c r="E66" s="327"/>
      <c r="F66" s="327"/>
      <c r="G66" s="327"/>
      <c r="H66" s="328"/>
      <c r="I66" s="237"/>
    </row>
    <row r="67" spans="2:9" ht="34.5" customHeight="1">
      <c r="B67" s="222" t="s">
        <v>365</v>
      </c>
      <c r="C67" s="33" t="s">
        <v>366</v>
      </c>
      <c r="D67" s="240" t="s">
        <v>662</v>
      </c>
      <c r="E67" s="327"/>
      <c r="F67" s="327"/>
      <c r="G67" s="327"/>
      <c r="H67" s="328"/>
      <c r="I67" s="237"/>
    </row>
    <row r="68" spans="2:9" ht="34.5" customHeight="1">
      <c r="B68" s="224">
        <v>21</v>
      </c>
      <c r="C68" s="32" t="s">
        <v>367</v>
      </c>
      <c r="D68" s="240" t="s">
        <v>663</v>
      </c>
      <c r="E68" s="327"/>
      <c r="F68" s="327"/>
      <c r="G68" s="327"/>
      <c r="H68" s="328"/>
      <c r="I68" s="237"/>
    </row>
    <row r="69" spans="2:9" ht="34.5" customHeight="1">
      <c r="B69" s="224">
        <v>22</v>
      </c>
      <c r="C69" s="32" t="s">
        <v>368</v>
      </c>
      <c r="D69" s="240" t="s">
        <v>664</v>
      </c>
      <c r="E69" s="327">
        <v>6000</v>
      </c>
      <c r="F69" s="327">
        <v>7000</v>
      </c>
      <c r="G69" s="327">
        <v>7000</v>
      </c>
      <c r="H69" s="328">
        <v>10000</v>
      </c>
      <c r="I69" s="237"/>
    </row>
    <row r="70" spans="2:9" ht="34.5" customHeight="1">
      <c r="B70" s="224">
        <v>236</v>
      </c>
      <c r="C70" s="32" t="s">
        <v>369</v>
      </c>
      <c r="D70" s="240" t="s">
        <v>665</v>
      </c>
      <c r="E70" s="327"/>
      <c r="F70" s="327"/>
      <c r="G70" s="327"/>
      <c r="H70" s="328"/>
      <c r="I70" s="237"/>
    </row>
    <row r="71" spans="2:9" ht="34.5" customHeight="1">
      <c r="B71" s="224" t="s">
        <v>370</v>
      </c>
      <c r="C71" s="32" t="s">
        <v>371</v>
      </c>
      <c r="D71" s="240" t="s">
        <v>666</v>
      </c>
      <c r="E71" s="327">
        <v>1000</v>
      </c>
      <c r="F71" s="327">
        <v>1000</v>
      </c>
      <c r="G71" s="327">
        <v>1000</v>
      </c>
      <c r="H71" s="328">
        <v>1000</v>
      </c>
      <c r="I71" s="237"/>
    </row>
    <row r="72" spans="2:9" ht="34.5" customHeight="1">
      <c r="B72" s="222" t="s">
        <v>372</v>
      </c>
      <c r="C72" s="33" t="s">
        <v>373</v>
      </c>
      <c r="D72" s="240" t="s">
        <v>667</v>
      </c>
      <c r="E72" s="327"/>
      <c r="F72" s="327"/>
      <c r="G72" s="327"/>
      <c r="H72" s="328"/>
      <c r="I72" s="237"/>
    </row>
    <row r="73" spans="2:9" ht="34.5" customHeight="1">
      <c r="B73" s="222" t="s">
        <v>374</v>
      </c>
      <c r="C73" s="33" t="s">
        <v>375</v>
      </c>
      <c r="D73" s="240" t="s">
        <v>668</v>
      </c>
      <c r="E73" s="327"/>
      <c r="F73" s="327"/>
      <c r="G73" s="327"/>
      <c r="H73" s="328"/>
      <c r="I73" s="237"/>
    </row>
    <row r="74" spans="2:9" ht="34.5" customHeight="1">
      <c r="B74" s="222" t="s">
        <v>376</v>
      </c>
      <c r="C74" s="33" t="s">
        <v>377</v>
      </c>
      <c r="D74" s="240" t="s">
        <v>669</v>
      </c>
      <c r="E74" s="327">
        <v>1000</v>
      </c>
      <c r="F74" s="327">
        <v>1000</v>
      </c>
      <c r="G74" s="327">
        <v>1000</v>
      </c>
      <c r="H74" s="328">
        <v>1000</v>
      </c>
      <c r="I74" s="237"/>
    </row>
    <row r="75" spans="2:9" ht="34.5" customHeight="1">
      <c r="B75" s="222" t="s">
        <v>378</v>
      </c>
      <c r="C75" s="33" t="s">
        <v>379</v>
      </c>
      <c r="D75" s="240" t="s">
        <v>670</v>
      </c>
      <c r="E75" s="327"/>
      <c r="F75" s="327"/>
      <c r="G75" s="327"/>
      <c r="H75" s="328"/>
      <c r="I75" s="237"/>
    </row>
    <row r="76" spans="2:9" ht="34.5" customHeight="1">
      <c r="B76" s="222" t="s">
        <v>380</v>
      </c>
      <c r="C76" s="33" t="s">
        <v>381</v>
      </c>
      <c r="D76" s="240" t="s">
        <v>671</v>
      </c>
      <c r="E76" s="327"/>
      <c r="F76" s="327"/>
      <c r="G76" s="327"/>
      <c r="H76" s="328"/>
      <c r="I76" s="237"/>
    </row>
    <row r="77" spans="2:9" ht="34.5" customHeight="1">
      <c r="B77" s="224">
        <v>24</v>
      </c>
      <c r="C77" s="32" t="s">
        <v>382</v>
      </c>
      <c r="D77" s="240" t="s">
        <v>672</v>
      </c>
      <c r="E77" s="327">
        <v>20000</v>
      </c>
      <c r="F77" s="327">
        <v>15000</v>
      </c>
      <c r="G77" s="327">
        <v>8000</v>
      </c>
      <c r="H77" s="328">
        <v>18000</v>
      </c>
      <c r="I77" s="237"/>
    </row>
    <row r="78" spans="2:9" ht="34.5" customHeight="1">
      <c r="B78" s="224">
        <v>27</v>
      </c>
      <c r="C78" s="32" t="s">
        <v>383</v>
      </c>
      <c r="D78" s="240" t="s">
        <v>673</v>
      </c>
      <c r="E78" s="327">
        <v>2000</v>
      </c>
      <c r="F78" s="327">
        <v>2000</v>
      </c>
      <c r="G78" s="327">
        <v>1500</v>
      </c>
      <c r="H78" s="328">
        <v>2000</v>
      </c>
      <c r="I78" s="237"/>
    </row>
    <row r="79" spans="2:9" ht="34.5" customHeight="1">
      <c r="B79" s="224" t="s">
        <v>384</v>
      </c>
      <c r="C79" s="32" t="s">
        <v>385</v>
      </c>
      <c r="D79" s="240" t="s">
        <v>674</v>
      </c>
      <c r="E79" s="327">
        <v>2000</v>
      </c>
      <c r="F79" s="327">
        <v>2000</v>
      </c>
      <c r="G79" s="327">
        <v>1500</v>
      </c>
      <c r="H79" s="328">
        <v>2000</v>
      </c>
      <c r="I79" s="237"/>
    </row>
    <row r="80" spans="2:9" ht="34.5" customHeight="1">
      <c r="B80" s="224"/>
      <c r="C80" s="32" t="s">
        <v>386</v>
      </c>
      <c r="D80" s="240" t="s">
        <v>675</v>
      </c>
      <c r="E80" s="327">
        <v>952000</v>
      </c>
      <c r="F80" s="327">
        <v>955900</v>
      </c>
      <c r="G80" s="327">
        <v>990760</v>
      </c>
      <c r="H80" s="328">
        <v>1003760</v>
      </c>
      <c r="I80" s="237"/>
    </row>
    <row r="81" spans="2:9" ht="34.5" customHeight="1">
      <c r="B81" s="224">
        <v>88</v>
      </c>
      <c r="C81" s="32" t="s">
        <v>158</v>
      </c>
      <c r="D81" s="240" t="s">
        <v>676</v>
      </c>
      <c r="E81" s="327">
        <v>50000</v>
      </c>
      <c r="F81" s="327">
        <v>50000</v>
      </c>
      <c r="G81" s="327">
        <v>50000</v>
      </c>
      <c r="H81" s="328">
        <v>50000</v>
      </c>
      <c r="I81" s="237"/>
    </row>
    <row r="82" spans="2:9" ht="34.5" customHeight="1">
      <c r="B82" s="224"/>
      <c r="C82" s="32" t="s">
        <v>42</v>
      </c>
      <c r="D82" s="241"/>
      <c r="E82" s="327"/>
      <c r="F82" s="327"/>
      <c r="G82" s="327"/>
      <c r="H82" s="328"/>
      <c r="I82" s="237"/>
    </row>
    <row r="83" spans="2:9" ht="34.5" customHeight="1">
      <c r="B83" s="224"/>
      <c r="C83" s="32" t="s">
        <v>387</v>
      </c>
      <c r="D83" s="240" t="s">
        <v>388</v>
      </c>
      <c r="E83" s="327">
        <v>782450</v>
      </c>
      <c r="F83" s="327">
        <v>791500</v>
      </c>
      <c r="G83" s="327">
        <v>789310</v>
      </c>
      <c r="H83" s="328">
        <v>777407</v>
      </c>
      <c r="I83" s="237"/>
    </row>
    <row r="84" spans="2:9" ht="34.5" customHeight="1">
      <c r="B84" s="224">
        <v>30</v>
      </c>
      <c r="C84" s="32" t="s">
        <v>389</v>
      </c>
      <c r="D84" s="240" t="s">
        <v>390</v>
      </c>
      <c r="E84" s="327">
        <v>600000</v>
      </c>
      <c r="F84" s="327">
        <v>600000</v>
      </c>
      <c r="G84" s="327">
        <v>600360</v>
      </c>
      <c r="H84" s="328">
        <v>600360</v>
      </c>
      <c r="I84" s="237"/>
    </row>
    <row r="85" spans="2:9" ht="34.5" customHeight="1">
      <c r="B85" s="222">
        <v>300</v>
      </c>
      <c r="C85" s="33" t="s">
        <v>159</v>
      </c>
      <c r="D85" s="240" t="s">
        <v>391</v>
      </c>
      <c r="E85" s="327"/>
      <c r="F85" s="327"/>
      <c r="G85" s="327"/>
      <c r="H85" s="328"/>
      <c r="I85" s="237"/>
    </row>
    <row r="86" spans="2:9" ht="34.5" customHeight="1">
      <c r="B86" s="222">
        <v>301</v>
      </c>
      <c r="C86" s="33" t="s">
        <v>392</v>
      </c>
      <c r="D86" s="240" t="s">
        <v>393</v>
      </c>
      <c r="E86" s="327"/>
      <c r="F86" s="327"/>
      <c r="G86" s="327"/>
      <c r="H86" s="328"/>
      <c r="I86" s="237"/>
    </row>
    <row r="87" spans="2:9" ht="34.5" customHeight="1">
      <c r="B87" s="222">
        <v>302</v>
      </c>
      <c r="C87" s="33" t="s">
        <v>160</v>
      </c>
      <c r="D87" s="240" t="s">
        <v>394</v>
      </c>
      <c r="E87" s="327"/>
      <c r="F87" s="327"/>
      <c r="G87" s="327"/>
      <c r="H87" s="328"/>
      <c r="I87" s="237"/>
    </row>
    <row r="88" spans="2:9" ht="34.5" customHeight="1">
      <c r="B88" s="222">
        <v>303</v>
      </c>
      <c r="C88" s="33" t="s">
        <v>161</v>
      </c>
      <c r="D88" s="240" t="s">
        <v>395</v>
      </c>
      <c r="E88" s="327">
        <v>600000</v>
      </c>
      <c r="F88" s="327">
        <v>600000</v>
      </c>
      <c r="G88" s="327">
        <v>600360</v>
      </c>
      <c r="H88" s="328">
        <v>600360</v>
      </c>
      <c r="I88" s="237"/>
    </row>
    <row r="89" spans="2:9" ht="34.5" customHeight="1">
      <c r="B89" s="222">
        <v>304</v>
      </c>
      <c r="C89" s="33" t="s">
        <v>162</v>
      </c>
      <c r="D89" s="240" t="s">
        <v>396</v>
      </c>
      <c r="E89" s="327"/>
      <c r="F89" s="327"/>
      <c r="G89" s="327"/>
      <c r="H89" s="328"/>
      <c r="I89" s="237"/>
    </row>
    <row r="90" spans="2:9" ht="34.5" customHeight="1">
      <c r="B90" s="222">
        <v>305</v>
      </c>
      <c r="C90" s="33" t="s">
        <v>163</v>
      </c>
      <c r="D90" s="240" t="s">
        <v>397</v>
      </c>
      <c r="E90" s="327"/>
      <c r="F90" s="327"/>
      <c r="G90" s="327"/>
      <c r="H90" s="328"/>
      <c r="I90" s="237"/>
    </row>
    <row r="91" spans="2:9" ht="34.5" customHeight="1">
      <c r="B91" s="222">
        <v>306</v>
      </c>
      <c r="C91" s="33" t="s">
        <v>164</v>
      </c>
      <c r="D91" s="240" t="s">
        <v>398</v>
      </c>
      <c r="E91" s="327"/>
      <c r="F91" s="327"/>
      <c r="G91" s="327"/>
      <c r="H91" s="328"/>
      <c r="I91" s="237"/>
    </row>
    <row r="92" spans="2:9" ht="34.5" customHeight="1">
      <c r="B92" s="222">
        <v>309</v>
      </c>
      <c r="C92" s="33" t="s">
        <v>165</v>
      </c>
      <c r="D92" s="240" t="s">
        <v>399</v>
      </c>
      <c r="E92" s="327"/>
      <c r="F92" s="327"/>
      <c r="G92" s="327"/>
      <c r="H92" s="328"/>
      <c r="I92" s="237"/>
    </row>
    <row r="93" spans="2:9" ht="34.5" customHeight="1">
      <c r="B93" s="224">
        <v>31</v>
      </c>
      <c r="C93" s="32" t="s">
        <v>400</v>
      </c>
      <c r="D93" s="240" t="s">
        <v>401</v>
      </c>
      <c r="E93" s="327"/>
      <c r="F93" s="327"/>
      <c r="G93" s="327"/>
      <c r="H93" s="328"/>
      <c r="I93" s="237"/>
    </row>
    <row r="94" spans="2:9" ht="34.5" customHeight="1">
      <c r="B94" s="224" t="s">
        <v>402</v>
      </c>
      <c r="C94" s="32" t="s">
        <v>403</v>
      </c>
      <c r="D94" s="240" t="s">
        <v>404</v>
      </c>
      <c r="E94" s="327"/>
      <c r="F94" s="327"/>
      <c r="G94" s="327"/>
      <c r="H94" s="328"/>
      <c r="I94" s="237"/>
    </row>
    <row r="95" spans="2:9" ht="34.5" customHeight="1">
      <c r="B95" s="224">
        <v>32</v>
      </c>
      <c r="C95" s="32" t="s">
        <v>166</v>
      </c>
      <c r="D95" s="240" t="s">
        <v>405</v>
      </c>
      <c r="E95" s="327"/>
      <c r="F95" s="327"/>
      <c r="G95" s="327"/>
      <c r="H95" s="328"/>
      <c r="I95" s="237"/>
    </row>
    <row r="96" spans="2:9" ht="57.75" customHeight="1">
      <c r="B96" s="224">
        <v>330</v>
      </c>
      <c r="C96" s="32" t="s">
        <v>406</v>
      </c>
      <c r="D96" s="240" t="s">
        <v>407</v>
      </c>
      <c r="E96" s="327"/>
      <c r="F96" s="327"/>
      <c r="G96" s="327"/>
      <c r="H96" s="328"/>
      <c r="I96" s="237"/>
    </row>
    <row r="97" spans="2:9" ht="63" customHeight="1">
      <c r="B97" s="224" t="s">
        <v>167</v>
      </c>
      <c r="C97" s="32" t="s">
        <v>408</v>
      </c>
      <c r="D97" s="240" t="s">
        <v>409</v>
      </c>
      <c r="E97" s="327"/>
      <c r="F97" s="327"/>
      <c r="G97" s="327"/>
      <c r="H97" s="328"/>
      <c r="I97" s="237"/>
    </row>
    <row r="98" spans="2:9" ht="62.25" customHeight="1">
      <c r="B98" s="224" t="s">
        <v>167</v>
      </c>
      <c r="C98" s="32" t="s">
        <v>410</v>
      </c>
      <c r="D98" s="240" t="s">
        <v>411</v>
      </c>
      <c r="E98" s="327"/>
      <c r="F98" s="327"/>
      <c r="G98" s="327"/>
      <c r="H98" s="328"/>
      <c r="I98" s="237"/>
    </row>
    <row r="99" spans="2:9" ht="34.5" customHeight="1">
      <c r="B99" s="224">
        <v>34</v>
      </c>
      <c r="C99" s="32" t="s">
        <v>412</v>
      </c>
      <c r="D99" s="240" t="s">
        <v>413</v>
      </c>
      <c r="E99" s="327">
        <v>182450</v>
      </c>
      <c r="F99" s="327">
        <v>191500</v>
      </c>
      <c r="G99" s="327">
        <v>188950</v>
      </c>
      <c r="H99" s="328">
        <v>177047</v>
      </c>
      <c r="I99" s="237"/>
    </row>
    <row r="100" spans="2:9" ht="34.5" customHeight="1">
      <c r="B100" s="222">
        <v>340</v>
      </c>
      <c r="C100" s="33" t="s">
        <v>414</v>
      </c>
      <c r="D100" s="240" t="s">
        <v>415</v>
      </c>
      <c r="E100" s="327">
        <v>177000</v>
      </c>
      <c r="F100" s="327">
        <v>177000</v>
      </c>
      <c r="G100" s="327">
        <v>177000</v>
      </c>
      <c r="H100" s="328">
        <v>177000</v>
      </c>
      <c r="I100" s="237"/>
    </row>
    <row r="101" spans="2:9" ht="34.5" customHeight="1">
      <c r="B101" s="222">
        <v>341</v>
      </c>
      <c r="C101" s="33" t="s">
        <v>416</v>
      </c>
      <c r="D101" s="240" t="s">
        <v>417</v>
      </c>
      <c r="E101" s="327">
        <v>5450</v>
      </c>
      <c r="F101" s="327">
        <v>14500</v>
      </c>
      <c r="G101" s="327">
        <v>11950</v>
      </c>
      <c r="H101" s="328">
        <v>47</v>
      </c>
      <c r="I101" s="237"/>
    </row>
    <row r="102" spans="2:9" ht="34.5" customHeight="1">
      <c r="B102" s="224"/>
      <c r="C102" s="32" t="s">
        <v>418</v>
      </c>
      <c r="D102" s="240" t="s">
        <v>419</v>
      </c>
      <c r="E102" s="327"/>
      <c r="F102" s="327"/>
      <c r="G102" s="327"/>
      <c r="H102" s="328"/>
      <c r="I102" s="237"/>
    </row>
    <row r="103" spans="2:9" ht="34.5" customHeight="1">
      <c r="B103" s="224">
        <v>35</v>
      </c>
      <c r="C103" s="32" t="s">
        <v>420</v>
      </c>
      <c r="D103" s="240" t="s">
        <v>421</v>
      </c>
      <c r="E103" s="327"/>
      <c r="F103" s="327"/>
      <c r="G103" s="327"/>
      <c r="H103" s="328"/>
      <c r="I103" s="237"/>
    </row>
    <row r="104" spans="2:9" ht="34.5" customHeight="1">
      <c r="B104" s="222">
        <v>350</v>
      </c>
      <c r="C104" s="33" t="s">
        <v>422</v>
      </c>
      <c r="D104" s="240" t="s">
        <v>423</v>
      </c>
      <c r="E104" s="327"/>
      <c r="F104" s="327"/>
      <c r="G104" s="327"/>
      <c r="H104" s="328"/>
      <c r="I104" s="237"/>
    </row>
    <row r="105" spans="2:9" ht="34.5" customHeight="1">
      <c r="B105" s="222">
        <v>351</v>
      </c>
      <c r="C105" s="33" t="s">
        <v>424</v>
      </c>
      <c r="D105" s="240" t="s">
        <v>425</v>
      </c>
      <c r="E105" s="327"/>
      <c r="F105" s="327"/>
      <c r="G105" s="327"/>
      <c r="H105" s="328"/>
      <c r="I105" s="237"/>
    </row>
    <row r="106" spans="2:9" ht="34.5" customHeight="1">
      <c r="B106" s="224"/>
      <c r="C106" s="32" t="s">
        <v>426</v>
      </c>
      <c r="D106" s="240" t="s">
        <v>427</v>
      </c>
      <c r="E106" s="327">
        <v>19000</v>
      </c>
      <c r="F106" s="327">
        <v>17000</v>
      </c>
      <c r="G106" s="327">
        <v>54500</v>
      </c>
      <c r="H106" s="328">
        <v>51353</v>
      </c>
      <c r="I106" s="237"/>
    </row>
    <row r="107" spans="2:9" ht="34.5" customHeight="1">
      <c r="B107" s="224">
        <v>40</v>
      </c>
      <c r="C107" s="32" t="s">
        <v>428</v>
      </c>
      <c r="D107" s="240" t="s">
        <v>429</v>
      </c>
      <c r="E107" s="327">
        <v>5000</v>
      </c>
      <c r="F107" s="327">
        <v>5000</v>
      </c>
      <c r="G107" s="327">
        <v>5000</v>
      </c>
      <c r="H107" s="328">
        <v>5000</v>
      </c>
      <c r="I107" s="237"/>
    </row>
    <row r="108" spans="2:9" ht="34.5" customHeight="1">
      <c r="B108" s="222">
        <v>400</v>
      </c>
      <c r="C108" s="33" t="s">
        <v>168</v>
      </c>
      <c r="D108" s="240" t="s">
        <v>430</v>
      </c>
      <c r="E108" s="327"/>
      <c r="F108" s="327"/>
      <c r="G108" s="327"/>
      <c r="H108" s="328"/>
      <c r="I108" s="237"/>
    </row>
    <row r="109" spans="2:9" ht="34.5" customHeight="1">
      <c r="B109" s="222">
        <v>401</v>
      </c>
      <c r="C109" s="33" t="s">
        <v>431</v>
      </c>
      <c r="D109" s="240" t="s">
        <v>432</v>
      </c>
      <c r="E109" s="327"/>
      <c r="F109" s="327"/>
      <c r="G109" s="327"/>
      <c r="H109" s="328"/>
      <c r="I109" s="237"/>
    </row>
    <row r="110" spans="2:9" ht="34.5" customHeight="1">
      <c r="B110" s="222">
        <v>403</v>
      </c>
      <c r="C110" s="33" t="s">
        <v>169</v>
      </c>
      <c r="D110" s="240" t="s">
        <v>433</v>
      </c>
      <c r="E110" s="327"/>
      <c r="F110" s="327"/>
      <c r="G110" s="327"/>
      <c r="H110" s="328"/>
      <c r="I110" s="237"/>
    </row>
    <row r="111" spans="2:9" ht="34.5" customHeight="1">
      <c r="B111" s="222">
        <v>404</v>
      </c>
      <c r="C111" s="33" t="s">
        <v>170</v>
      </c>
      <c r="D111" s="240" t="s">
        <v>434</v>
      </c>
      <c r="E111" s="327">
        <v>5000</v>
      </c>
      <c r="F111" s="327">
        <v>5000</v>
      </c>
      <c r="G111" s="327">
        <v>5000</v>
      </c>
      <c r="H111" s="328">
        <v>5000</v>
      </c>
      <c r="I111" s="237"/>
    </row>
    <row r="112" spans="2:9" ht="34.5" customHeight="1">
      <c r="B112" s="222">
        <v>405</v>
      </c>
      <c r="C112" s="33" t="s">
        <v>435</v>
      </c>
      <c r="D112" s="240" t="s">
        <v>436</v>
      </c>
      <c r="E112" s="327"/>
      <c r="F112" s="327"/>
      <c r="G112" s="327"/>
      <c r="H112" s="328"/>
      <c r="I112" s="237"/>
    </row>
    <row r="113" spans="2:9" ht="34.5" customHeight="1">
      <c r="B113" s="222" t="s">
        <v>171</v>
      </c>
      <c r="C113" s="33" t="s">
        <v>172</v>
      </c>
      <c r="D113" s="240" t="s">
        <v>437</v>
      </c>
      <c r="E113" s="327"/>
      <c r="F113" s="327"/>
      <c r="G113" s="327"/>
      <c r="H113" s="328"/>
      <c r="I113" s="237"/>
    </row>
    <row r="114" spans="2:9" ht="34.5" customHeight="1">
      <c r="B114" s="224">
        <v>41</v>
      </c>
      <c r="C114" s="32" t="s">
        <v>438</v>
      </c>
      <c r="D114" s="240" t="s">
        <v>439</v>
      </c>
      <c r="E114" s="327">
        <v>14000</v>
      </c>
      <c r="F114" s="327">
        <v>12000</v>
      </c>
      <c r="G114" s="327">
        <v>49500</v>
      </c>
      <c r="H114" s="328">
        <v>46353</v>
      </c>
      <c r="I114" s="237"/>
    </row>
    <row r="115" spans="2:9" ht="34.5" customHeight="1">
      <c r="B115" s="222">
        <v>410</v>
      </c>
      <c r="C115" s="33" t="s">
        <v>173</v>
      </c>
      <c r="D115" s="240" t="s">
        <v>440</v>
      </c>
      <c r="E115" s="327"/>
      <c r="F115" s="327"/>
      <c r="G115" s="327"/>
      <c r="H115" s="328"/>
      <c r="I115" s="237"/>
    </row>
    <row r="116" spans="2:9" ht="34.5" customHeight="1">
      <c r="B116" s="222">
        <v>411</v>
      </c>
      <c r="C116" s="33" t="s">
        <v>174</v>
      </c>
      <c r="D116" s="240" t="s">
        <v>441</v>
      </c>
      <c r="E116" s="327"/>
      <c r="F116" s="327"/>
      <c r="G116" s="327"/>
      <c r="H116" s="328"/>
      <c r="I116" s="237"/>
    </row>
    <row r="117" spans="2:9" ht="34.5" customHeight="1">
      <c r="B117" s="222">
        <v>412</v>
      </c>
      <c r="C117" s="33" t="s">
        <v>442</v>
      </c>
      <c r="D117" s="240" t="s">
        <v>443</v>
      </c>
      <c r="E117" s="327"/>
      <c r="F117" s="327"/>
      <c r="G117" s="327"/>
      <c r="H117" s="328"/>
      <c r="I117" s="237"/>
    </row>
    <row r="118" spans="2:9" ht="34.5" customHeight="1">
      <c r="B118" s="222">
        <v>413</v>
      </c>
      <c r="C118" s="33" t="s">
        <v>444</v>
      </c>
      <c r="D118" s="240" t="s">
        <v>445</v>
      </c>
      <c r="E118" s="327"/>
      <c r="F118" s="327"/>
      <c r="G118" s="327"/>
      <c r="H118" s="328"/>
      <c r="I118" s="237"/>
    </row>
    <row r="119" spans="2:9" ht="34.5" customHeight="1">
      <c r="B119" s="222">
        <v>414</v>
      </c>
      <c r="C119" s="33" t="s">
        <v>446</v>
      </c>
      <c r="D119" s="240" t="s">
        <v>447</v>
      </c>
      <c r="E119" s="327">
        <v>14000</v>
      </c>
      <c r="F119" s="327">
        <v>12000</v>
      </c>
      <c r="G119" s="327">
        <v>49500</v>
      </c>
      <c r="H119" s="328">
        <v>46353</v>
      </c>
      <c r="I119" s="237"/>
    </row>
    <row r="120" spans="2:9" ht="34.5" customHeight="1">
      <c r="B120" s="222">
        <v>415</v>
      </c>
      <c r="C120" s="33" t="s">
        <v>448</v>
      </c>
      <c r="D120" s="240" t="s">
        <v>449</v>
      </c>
      <c r="E120" s="327"/>
      <c r="F120" s="327"/>
      <c r="G120" s="327"/>
      <c r="H120" s="328"/>
      <c r="I120" s="237"/>
    </row>
    <row r="121" spans="2:9" ht="34.5" customHeight="1">
      <c r="B121" s="222">
        <v>416</v>
      </c>
      <c r="C121" s="33" t="s">
        <v>450</v>
      </c>
      <c r="D121" s="240" t="s">
        <v>451</v>
      </c>
      <c r="E121" s="327"/>
      <c r="F121" s="327"/>
      <c r="G121" s="327"/>
      <c r="H121" s="328"/>
      <c r="I121" s="237"/>
    </row>
    <row r="122" spans="2:9" ht="34.5" customHeight="1">
      <c r="B122" s="222">
        <v>419</v>
      </c>
      <c r="C122" s="33" t="s">
        <v>452</v>
      </c>
      <c r="D122" s="240" t="s">
        <v>453</v>
      </c>
      <c r="E122" s="327"/>
      <c r="F122" s="327"/>
      <c r="G122" s="327"/>
      <c r="H122" s="328"/>
      <c r="I122" s="237"/>
    </row>
    <row r="123" spans="2:9" ht="34.5" customHeight="1">
      <c r="B123" s="224">
        <v>498</v>
      </c>
      <c r="C123" s="32" t="s">
        <v>454</v>
      </c>
      <c r="D123" s="240" t="s">
        <v>455</v>
      </c>
      <c r="E123" s="327">
        <v>7000</v>
      </c>
      <c r="F123" s="327">
        <v>7000</v>
      </c>
      <c r="G123" s="327">
        <v>7000</v>
      </c>
      <c r="H123" s="328">
        <v>7000</v>
      </c>
      <c r="I123" s="237"/>
    </row>
    <row r="124" spans="2:9" ht="34.5" customHeight="1">
      <c r="B124" s="224" t="s">
        <v>456</v>
      </c>
      <c r="C124" s="32" t="s">
        <v>457</v>
      </c>
      <c r="D124" s="240" t="s">
        <v>458</v>
      </c>
      <c r="E124" s="327">
        <v>143550</v>
      </c>
      <c r="F124" s="327">
        <v>140400</v>
      </c>
      <c r="G124" s="327">
        <v>139950</v>
      </c>
      <c r="H124" s="328">
        <v>168000</v>
      </c>
      <c r="I124" s="237"/>
    </row>
    <row r="125" spans="2:9" ht="34.5" customHeight="1">
      <c r="B125" s="224">
        <v>42</v>
      </c>
      <c r="C125" s="32" t="s">
        <v>459</v>
      </c>
      <c r="D125" s="240" t="s">
        <v>460</v>
      </c>
      <c r="E125" s="327">
        <v>6000</v>
      </c>
      <c r="F125" s="327">
        <v>5000</v>
      </c>
      <c r="G125" s="327">
        <v>3500</v>
      </c>
      <c r="H125" s="328">
        <v>7000</v>
      </c>
      <c r="I125" s="237"/>
    </row>
    <row r="126" spans="2:9" ht="34.5" customHeight="1">
      <c r="B126" s="222">
        <v>420</v>
      </c>
      <c r="C126" s="33" t="s">
        <v>461</v>
      </c>
      <c r="D126" s="240" t="s">
        <v>462</v>
      </c>
      <c r="E126" s="327"/>
      <c r="F126" s="327"/>
      <c r="G126" s="327"/>
      <c r="H126" s="328"/>
      <c r="I126" s="237"/>
    </row>
    <row r="127" spans="2:9" ht="34.5" customHeight="1">
      <c r="B127" s="222">
        <v>421</v>
      </c>
      <c r="C127" s="33" t="s">
        <v>463</v>
      </c>
      <c r="D127" s="240" t="s">
        <v>464</v>
      </c>
      <c r="E127" s="327"/>
      <c r="F127" s="327"/>
      <c r="G127" s="327"/>
      <c r="H127" s="328"/>
      <c r="I127" s="237"/>
    </row>
    <row r="128" spans="2:9" ht="34.5" customHeight="1">
      <c r="B128" s="222">
        <v>422</v>
      </c>
      <c r="C128" s="33" t="s">
        <v>377</v>
      </c>
      <c r="D128" s="240" t="s">
        <v>465</v>
      </c>
      <c r="E128" s="327"/>
      <c r="F128" s="327"/>
      <c r="G128" s="327"/>
      <c r="H128" s="329"/>
      <c r="I128" s="238"/>
    </row>
    <row r="129" spans="2:8" ht="34.5" customHeight="1">
      <c r="B129" s="222">
        <v>423</v>
      </c>
      <c r="C129" s="33" t="s">
        <v>379</v>
      </c>
      <c r="D129" s="240" t="s">
        <v>466</v>
      </c>
      <c r="E129" s="327"/>
      <c r="F129" s="327"/>
      <c r="G129" s="327"/>
      <c r="H129" s="329"/>
    </row>
    <row r="130" spans="2:8" ht="34.5" customHeight="1">
      <c r="B130" s="222">
        <v>427</v>
      </c>
      <c r="C130" s="33" t="s">
        <v>467</v>
      </c>
      <c r="D130" s="240" t="s">
        <v>468</v>
      </c>
      <c r="E130" s="327"/>
      <c r="F130" s="327"/>
      <c r="G130" s="327"/>
      <c r="H130" s="329"/>
    </row>
    <row r="131" spans="2:8" ht="34.5" customHeight="1">
      <c r="B131" s="222" t="s">
        <v>469</v>
      </c>
      <c r="C131" s="33" t="s">
        <v>470</v>
      </c>
      <c r="D131" s="240" t="s">
        <v>471</v>
      </c>
      <c r="E131" s="327">
        <v>6000</v>
      </c>
      <c r="F131" s="327">
        <v>5000</v>
      </c>
      <c r="G131" s="327">
        <v>3500</v>
      </c>
      <c r="H131" s="329">
        <v>7000</v>
      </c>
    </row>
    <row r="132" spans="2:8" ht="34.5" customHeight="1">
      <c r="B132" s="224">
        <v>430</v>
      </c>
      <c r="C132" s="32" t="s">
        <v>472</v>
      </c>
      <c r="D132" s="240" t="s">
        <v>473</v>
      </c>
      <c r="E132" s="327">
        <v>8000</v>
      </c>
      <c r="F132" s="327">
        <v>8000</v>
      </c>
      <c r="G132" s="327">
        <v>8000</v>
      </c>
      <c r="H132" s="329">
        <v>10000</v>
      </c>
    </row>
    <row r="133" spans="2:8" ht="34.5" customHeight="1">
      <c r="B133" s="224" t="s">
        <v>474</v>
      </c>
      <c r="C133" s="32" t="s">
        <v>475</v>
      </c>
      <c r="D133" s="240" t="s">
        <v>476</v>
      </c>
      <c r="E133" s="327">
        <v>44550</v>
      </c>
      <c r="F133" s="327">
        <v>42400</v>
      </c>
      <c r="G133" s="327">
        <v>38450</v>
      </c>
      <c r="H133" s="329">
        <v>51000</v>
      </c>
    </row>
    <row r="134" spans="2:8" ht="34.5" customHeight="1">
      <c r="B134" s="222">
        <v>431</v>
      </c>
      <c r="C134" s="33" t="s">
        <v>477</v>
      </c>
      <c r="D134" s="240" t="s">
        <v>478</v>
      </c>
      <c r="E134" s="327"/>
      <c r="F134" s="327"/>
      <c r="G134" s="327"/>
      <c r="H134" s="329"/>
    </row>
    <row r="135" spans="2:8" ht="34.5" customHeight="1">
      <c r="B135" s="222">
        <v>432</v>
      </c>
      <c r="C135" s="33" t="s">
        <v>479</v>
      </c>
      <c r="D135" s="240" t="s">
        <v>480</v>
      </c>
      <c r="E135" s="327"/>
      <c r="F135" s="327"/>
      <c r="G135" s="327"/>
      <c r="H135" s="329"/>
    </row>
    <row r="136" spans="2:8" ht="34.5" customHeight="1">
      <c r="B136" s="222">
        <v>433</v>
      </c>
      <c r="C136" s="33" t="s">
        <v>481</v>
      </c>
      <c r="D136" s="240" t="s">
        <v>482</v>
      </c>
      <c r="E136" s="327"/>
      <c r="F136" s="327"/>
      <c r="G136" s="327"/>
      <c r="H136" s="329"/>
    </row>
    <row r="137" spans="2:8" ht="34.5" customHeight="1">
      <c r="B137" s="222">
        <v>434</v>
      </c>
      <c r="C137" s="33" t="s">
        <v>483</v>
      </c>
      <c r="D137" s="240" t="s">
        <v>484</v>
      </c>
      <c r="E137" s="327"/>
      <c r="F137" s="327"/>
      <c r="G137" s="327"/>
      <c r="H137" s="329"/>
    </row>
    <row r="138" spans="2:8" ht="34.5" customHeight="1">
      <c r="B138" s="222">
        <v>435</v>
      </c>
      <c r="C138" s="33" t="s">
        <v>485</v>
      </c>
      <c r="D138" s="240" t="s">
        <v>486</v>
      </c>
      <c r="E138" s="327">
        <v>44050</v>
      </c>
      <c r="F138" s="327">
        <v>41900</v>
      </c>
      <c r="G138" s="327">
        <v>37950</v>
      </c>
      <c r="H138" s="329">
        <v>50500</v>
      </c>
    </row>
    <row r="139" spans="2:8" ht="34.5" customHeight="1">
      <c r="B139" s="222">
        <v>436</v>
      </c>
      <c r="C139" s="33" t="s">
        <v>487</v>
      </c>
      <c r="D139" s="240" t="s">
        <v>488</v>
      </c>
      <c r="E139" s="327"/>
      <c r="F139" s="327"/>
      <c r="G139" s="327"/>
      <c r="H139" s="329"/>
    </row>
    <row r="140" spans="2:8" ht="34.5" customHeight="1">
      <c r="B140" s="222">
        <v>439</v>
      </c>
      <c r="C140" s="33" t="s">
        <v>489</v>
      </c>
      <c r="D140" s="240" t="s">
        <v>490</v>
      </c>
      <c r="E140" s="327">
        <v>500</v>
      </c>
      <c r="F140" s="327">
        <v>500</v>
      </c>
      <c r="G140" s="327">
        <v>500</v>
      </c>
      <c r="H140" s="329">
        <v>500</v>
      </c>
    </row>
    <row r="141" spans="2:8" ht="34.5" customHeight="1">
      <c r="B141" s="224" t="s">
        <v>491</v>
      </c>
      <c r="C141" s="32" t="s">
        <v>492</v>
      </c>
      <c r="D141" s="240" t="s">
        <v>493</v>
      </c>
      <c r="E141" s="327">
        <v>15000</v>
      </c>
      <c r="F141" s="327">
        <v>15000</v>
      </c>
      <c r="G141" s="327">
        <v>15000</v>
      </c>
      <c r="H141" s="329">
        <v>20000</v>
      </c>
    </row>
    <row r="142" spans="2:8" ht="34.5" customHeight="1">
      <c r="B142" s="224">
        <v>47</v>
      </c>
      <c r="C142" s="32" t="s">
        <v>494</v>
      </c>
      <c r="D142" s="240" t="s">
        <v>495</v>
      </c>
      <c r="E142" s="327"/>
      <c r="F142" s="327"/>
      <c r="G142" s="327"/>
      <c r="H142" s="329"/>
    </row>
    <row r="143" spans="2:8" ht="34.5" customHeight="1">
      <c r="B143" s="224">
        <v>48</v>
      </c>
      <c r="C143" s="32" t="s">
        <v>496</v>
      </c>
      <c r="D143" s="240" t="s">
        <v>497</v>
      </c>
      <c r="E143" s="327"/>
      <c r="F143" s="327"/>
      <c r="G143" s="327"/>
      <c r="H143" s="329"/>
    </row>
    <row r="144" spans="2:8" ht="34.5" customHeight="1">
      <c r="B144" s="224" t="s">
        <v>175</v>
      </c>
      <c r="C144" s="32" t="s">
        <v>498</v>
      </c>
      <c r="D144" s="240" t="s">
        <v>499</v>
      </c>
      <c r="E144" s="327">
        <v>70000</v>
      </c>
      <c r="F144" s="327">
        <v>70000</v>
      </c>
      <c r="G144" s="327">
        <v>75000</v>
      </c>
      <c r="H144" s="329">
        <v>80000</v>
      </c>
    </row>
    <row r="145" spans="2:8" ht="53.25" customHeight="1">
      <c r="B145" s="224"/>
      <c r="C145" s="32" t="s">
        <v>500</v>
      </c>
      <c r="D145" s="240" t="s">
        <v>501</v>
      </c>
      <c r="E145" s="327"/>
      <c r="F145" s="327"/>
      <c r="G145" s="327"/>
      <c r="H145" s="329"/>
    </row>
    <row r="146" spans="2:8" ht="34.5" customHeight="1">
      <c r="B146" s="224"/>
      <c r="C146" s="32" t="s">
        <v>502</v>
      </c>
      <c r="D146" s="240" t="s">
        <v>503</v>
      </c>
      <c r="E146" s="327">
        <v>952000</v>
      </c>
      <c r="F146" s="327">
        <v>955900</v>
      </c>
      <c r="G146" s="327">
        <v>990760</v>
      </c>
      <c r="H146" s="329">
        <v>1003760</v>
      </c>
    </row>
    <row r="147" spans="2:8" ht="34.5" customHeight="1" thickBot="1">
      <c r="B147" s="225">
        <v>89</v>
      </c>
      <c r="C147" s="226" t="s">
        <v>504</v>
      </c>
      <c r="D147" s="242" t="s">
        <v>505</v>
      </c>
      <c r="E147" s="330">
        <v>50000</v>
      </c>
      <c r="F147" s="330">
        <v>50000</v>
      </c>
      <c r="G147" s="330">
        <v>50000</v>
      </c>
      <c r="H147" s="331">
        <v>50000</v>
      </c>
    </row>
    <row r="149" spans="2:4" ht="15.75">
      <c r="B149" s="1"/>
      <c r="C149" s="1"/>
      <c r="D149" s="1"/>
    </row>
    <row r="150" spans="2:4" ht="18.75">
      <c r="B150" s="1"/>
      <c r="C150" s="1"/>
      <c r="D150" s="233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view="pageBreakPreview" zoomScale="60" zoomScaleNormal="55" workbookViewId="0" topLeftCell="B4">
      <selection activeCell="H62" sqref="H6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615" t="s">
        <v>686</v>
      </c>
    </row>
    <row r="3" ht="15.75">
      <c r="B3" s="189"/>
    </row>
    <row r="4" spans="2:8" ht="27" customHeight="1">
      <c r="B4" s="824" t="s">
        <v>892</v>
      </c>
      <c r="C4" s="824"/>
      <c r="D4" s="824"/>
      <c r="E4" s="824"/>
      <c r="F4" s="824"/>
      <c r="G4" s="824"/>
      <c r="H4" s="824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60" t="s">
        <v>604</v>
      </c>
    </row>
    <row r="8" spans="2:8" ht="44.25" customHeight="1">
      <c r="B8" s="825" t="s">
        <v>575</v>
      </c>
      <c r="C8" s="827" t="s">
        <v>692</v>
      </c>
      <c r="D8" s="829" t="s">
        <v>576</v>
      </c>
      <c r="E8" s="878" t="s">
        <v>176</v>
      </c>
      <c r="F8" s="879"/>
      <c r="G8" s="879"/>
      <c r="H8" s="880"/>
    </row>
    <row r="9" spans="2:8" ht="56.25" customHeight="1" thickBot="1">
      <c r="B9" s="826"/>
      <c r="C9" s="828"/>
      <c r="D9" s="830"/>
      <c r="E9" s="210" t="s">
        <v>737</v>
      </c>
      <c r="F9" s="210" t="s">
        <v>738</v>
      </c>
      <c r="G9" s="210" t="s">
        <v>739</v>
      </c>
      <c r="H9" s="211" t="s">
        <v>740</v>
      </c>
    </row>
    <row r="10" spans="2:8" s="192" customFormat="1" ht="21" customHeight="1">
      <c r="B10" s="190">
        <v>1</v>
      </c>
      <c r="C10" s="191">
        <v>2</v>
      </c>
      <c r="D10" s="205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95" customFormat="1" ht="34.5" customHeight="1">
      <c r="B11" s="482"/>
      <c r="C11" s="477" t="s">
        <v>218</v>
      </c>
      <c r="D11" s="206"/>
      <c r="E11" s="318"/>
      <c r="F11" s="318"/>
      <c r="G11" s="318"/>
      <c r="H11" s="320"/>
    </row>
    <row r="12" spans="2:8" s="196" customFormat="1" ht="34.5" customHeight="1">
      <c r="B12" s="483" t="s">
        <v>219</v>
      </c>
      <c r="C12" s="478" t="s">
        <v>220</v>
      </c>
      <c r="D12" s="272">
        <v>1001</v>
      </c>
      <c r="E12" s="318">
        <v>98250</v>
      </c>
      <c r="F12" s="318">
        <v>200500</v>
      </c>
      <c r="G12" s="318">
        <v>330750</v>
      </c>
      <c r="H12" s="320">
        <v>448050</v>
      </c>
    </row>
    <row r="13" spans="2:8" s="195" customFormat="1" ht="34.5" customHeight="1">
      <c r="B13" s="483">
        <v>60</v>
      </c>
      <c r="C13" s="478" t="s">
        <v>221</v>
      </c>
      <c r="D13" s="272">
        <v>1002</v>
      </c>
      <c r="E13" s="318"/>
      <c r="F13" s="318"/>
      <c r="G13" s="318"/>
      <c r="H13" s="320"/>
    </row>
    <row r="14" spans="2:8" s="195" customFormat="1" ht="34.5" customHeight="1">
      <c r="B14" s="484">
        <v>600</v>
      </c>
      <c r="C14" s="479" t="s">
        <v>222</v>
      </c>
      <c r="D14" s="487">
        <v>1003</v>
      </c>
      <c r="E14" s="318"/>
      <c r="F14" s="318"/>
      <c r="G14" s="318"/>
      <c r="H14" s="320"/>
    </row>
    <row r="15" spans="2:8" s="195" customFormat="1" ht="34.5" customHeight="1">
      <c r="B15" s="484">
        <v>601</v>
      </c>
      <c r="C15" s="479" t="s">
        <v>223</v>
      </c>
      <c r="D15" s="487">
        <v>1004</v>
      </c>
      <c r="E15" s="318"/>
      <c r="F15" s="318"/>
      <c r="G15" s="318"/>
      <c r="H15" s="320"/>
    </row>
    <row r="16" spans="2:8" s="195" customFormat="1" ht="34.5" customHeight="1">
      <c r="B16" s="484">
        <v>602</v>
      </c>
      <c r="C16" s="479" t="s">
        <v>224</v>
      </c>
      <c r="D16" s="487">
        <v>1005</v>
      </c>
      <c r="E16" s="318"/>
      <c r="F16" s="318"/>
      <c r="G16" s="318"/>
      <c r="H16" s="320"/>
    </row>
    <row r="17" spans="2:8" s="195" customFormat="1" ht="34.5" customHeight="1">
      <c r="B17" s="484">
        <v>603</v>
      </c>
      <c r="C17" s="479" t="s">
        <v>225</v>
      </c>
      <c r="D17" s="487">
        <v>1006</v>
      </c>
      <c r="E17" s="318"/>
      <c r="F17" s="318"/>
      <c r="G17" s="318"/>
      <c r="H17" s="320"/>
    </row>
    <row r="18" spans="2:8" s="195" customFormat="1" ht="34.5" customHeight="1">
      <c r="B18" s="484">
        <v>604</v>
      </c>
      <c r="C18" s="479" t="s">
        <v>226</v>
      </c>
      <c r="D18" s="487">
        <v>1007</v>
      </c>
      <c r="E18" s="318"/>
      <c r="F18" s="318"/>
      <c r="G18" s="318"/>
      <c r="H18" s="320"/>
    </row>
    <row r="19" spans="2:8" s="195" customFormat="1" ht="34.5" customHeight="1">
      <c r="B19" s="484">
        <v>605</v>
      </c>
      <c r="C19" s="479" t="s">
        <v>227</v>
      </c>
      <c r="D19" s="487">
        <v>1008</v>
      </c>
      <c r="E19" s="318"/>
      <c r="F19" s="318"/>
      <c r="G19" s="318"/>
      <c r="H19" s="320"/>
    </row>
    <row r="20" spans="2:8" s="195" customFormat="1" ht="34.5" customHeight="1">
      <c r="B20" s="483">
        <v>61</v>
      </c>
      <c r="C20" s="478" t="s">
        <v>228</v>
      </c>
      <c r="D20" s="272">
        <v>1009</v>
      </c>
      <c r="E20" s="318">
        <v>98000</v>
      </c>
      <c r="F20" s="318">
        <v>200000</v>
      </c>
      <c r="G20" s="318">
        <v>320000</v>
      </c>
      <c r="H20" s="320">
        <v>427050</v>
      </c>
    </row>
    <row r="21" spans="2:8" s="195" customFormat="1" ht="34.5" customHeight="1">
      <c r="B21" s="484">
        <v>610</v>
      </c>
      <c r="C21" s="479" t="s">
        <v>229</v>
      </c>
      <c r="D21" s="487">
        <v>1010</v>
      </c>
      <c r="E21" s="318"/>
      <c r="F21" s="318"/>
      <c r="G21" s="318"/>
      <c r="H21" s="320"/>
    </row>
    <row r="22" spans="2:8" s="195" customFormat="1" ht="34.5" customHeight="1">
      <c r="B22" s="484">
        <v>611</v>
      </c>
      <c r="C22" s="479" t="s">
        <v>230</v>
      </c>
      <c r="D22" s="487">
        <v>1011</v>
      </c>
      <c r="E22" s="318"/>
      <c r="F22" s="318"/>
      <c r="G22" s="318"/>
      <c r="H22" s="320"/>
    </row>
    <row r="23" spans="2:8" s="195" customFormat="1" ht="34.5" customHeight="1">
      <c r="B23" s="484">
        <v>612</v>
      </c>
      <c r="C23" s="479" t="s">
        <v>231</v>
      </c>
      <c r="D23" s="487">
        <v>1012</v>
      </c>
      <c r="E23" s="318"/>
      <c r="F23" s="318"/>
      <c r="G23" s="318"/>
      <c r="H23" s="320"/>
    </row>
    <row r="24" spans="2:8" s="195" customFormat="1" ht="34.5" customHeight="1">
      <c r="B24" s="484">
        <v>613</v>
      </c>
      <c r="C24" s="479" t="s">
        <v>232</v>
      </c>
      <c r="D24" s="487">
        <v>1013</v>
      </c>
      <c r="E24" s="318"/>
      <c r="F24" s="318"/>
      <c r="G24" s="318"/>
      <c r="H24" s="320"/>
    </row>
    <row r="25" spans="2:8" s="195" customFormat="1" ht="34.5" customHeight="1">
      <c r="B25" s="484">
        <v>614</v>
      </c>
      <c r="C25" s="479" t="s">
        <v>233</v>
      </c>
      <c r="D25" s="487">
        <v>1014</v>
      </c>
      <c r="E25" s="318">
        <v>98000</v>
      </c>
      <c r="F25" s="318">
        <v>200000</v>
      </c>
      <c r="G25" s="318">
        <v>320000</v>
      </c>
      <c r="H25" s="320">
        <v>427050</v>
      </c>
    </row>
    <row r="26" spans="2:8" s="195" customFormat="1" ht="34.5" customHeight="1">
      <c r="B26" s="484">
        <v>615</v>
      </c>
      <c r="C26" s="479" t="s">
        <v>234</v>
      </c>
      <c r="D26" s="487">
        <v>1015</v>
      </c>
      <c r="E26" s="318"/>
      <c r="F26" s="318"/>
      <c r="G26" s="318"/>
      <c r="H26" s="320"/>
    </row>
    <row r="27" spans="2:8" s="195" customFormat="1" ht="34.5" customHeight="1">
      <c r="B27" s="484">
        <v>64</v>
      </c>
      <c r="C27" s="478" t="s">
        <v>235</v>
      </c>
      <c r="D27" s="272">
        <v>1016</v>
      </c>
      <c r="E27" s="318">
        <v>250</v>
      </c>
      <c r="F27" s="318">
        <v>500</v>
      </c>
      <c r="G27" s="318">
        <v>750</v>
      </c>
      <c r="H27" s="320">
        <v>1000</v>
      </c>
    </row>
    <row r="28" spans="2:8" s="195" customFormat="1" ht="34.5" customHeight="1">
      <c r="B28" s="484">
        <v>65</v>
      </c>
      <c r="C28" s="478" t="s">
        <v>236</v>
      </c>
      <c r="D28" s="487">
        <v>1017</v>
      </c>
      <c r="E28" s="318"/>
      <c r="F28" s="318"/>
      <c r="G28" s="318">
        <v>10000</v>
      </c>
      <c r="H28" s="320"/>
    </row>
    <row r="29" spans="2:8" s="195" customFormat="1" ht="34.5" customHeight="1">
      <c r="B29" s="483"/>
      <c r="C29" s="478" t="s">
        <v>237</v>
      </c>
      <c r="D29" s="218"/>
      <c r="E29" s="318"/>
      <c r="F29" s="318"/>
      <c r="G29" s="318"/>
      <c r="H29" s="320"/>
    </row>
    <row r="30" spans="2:8" s="195" customFormat="1" ht="39.75" customHeight="1">
      <c r="B30" s="483" t="s">
        <v>238</v>
      </c>
      <c r="C30" s="478" t="s">
        <v>239</v>
      </c>
      <c r="D30" s="272">
        <v>1018</v>
      </c>
      <c r="E30" s="318">
        <v>90500</v>
      </c>
      <c r="F30" s="318">
        <v>182000</v>
      </c>
      <c r="G30" s="318">
        <v>308500</v>
      </c>
      <c r="H30" s="320">
        <v>422903</v>
      </c>
    </row>
    <row r="31" spans="2:8" s="195" customFormat="1" ht="34.5" customHeight="1">
      <c r="B31" s="484">
        <v>50</v>
      </c>
      <c r="C31" s="479" t="s">
        <v>240</v>
      </c>
      <c r="D31" s="487">
        <v>1019</v>
      </c>
      <c r="E31" s="318"/>
      <c r="F31" s="318"/>
      <c r="G31" s="318"/>
      <c r="H31" s="320"/>
    </row>
    <row r="32" spans="2:8" s="195" customFormat="1" ht="34.5" customHeight="1">
      <c r="B32" s="484">
        <v>62</v>
      </c>
      <c r="C32" s="479" t="s">
        <v>241</v>
      </c>
      <c r="D32" s="487">
        <v>1020</v>
      </c>
      <c r="E32" s="318"/>
      <c r="F32" s="318"/>
      <c r="G32" s="318"/>
      <c r="H32" s="320"/>
    </row>
    <row r="33" spans="2:8" s="195" customFormat="1" ht="34.5" customHeight="1">
      <c r="B33" s="484">
        <v>630</v>
      </c>
      <c r="C33" s="479" t="s">
        <v>242</v>
      </c>
      <c r="D33" s="487">
        <v>1021</v>
      </c>
      <c r="E33" s="318"/>
      <c r="F33" s="318"/>
      <c r="G33" s="318"/>
      <c r="H33" s="320"/>
    </row>
    <row r="34" spans="2:8" s="195" customFormat="1" ht="34.5" customHeight="1">
      <c r="B34" s="484">
        <v>631</v>
      </c>
      <c r="C34" s="479" t="s">
        <v>243</v>
      </c>
      <c r="D34" s="487">
        <v>1022</v>
      </c>
      <c r="E34" s="318"/>
      <c r="F34" s="318"/>
      <c r="G34" s="318"/>
      <c r="H34" s="320"/>
    </row>
    <row r="35" spans="2:8" s="195" customFormat="1" ht="34.5" customHeight="1">
      <c r="B35" s="484" t="s">
        <v>117</v>
      </c>
      <c r="C35" s="479" t="s">
        <v>244</v>
      </c>
      <c r="D35" s="487">
        <v>1023</v>
      </c>
      <c r="E35" s="318">
        <v>25000</v>
      </c>
      <c r="F35" s="318">
        <v>50000</v>
      </c>
      <c r="G35" s="318">
        <v>100000</v>
      </c>
      <c r="H35" s="320">
        <v>140850</v>
      </c>
    </row>
    <row r="36" spans="2:8" s="195" customFormat="1" ht="34.5" customHeight="1">
      <c r="B36" s="484">
        <v>513</v>
      </c>
      <c r="C36" s="479" t="s">
        <v>245</v>
      </c>
      <c r="D36" s="487">
        <v>1024</v>
      </c>
      <c r="E36" s="318">
        <v>10000</v>
      </c>
      <c r="F36" s="318">
        <v>20000</v>
      </c>
      <c r="G36" s="318">
        <v>35000</v>
      </c>
      <c r="H36" s="320">
        <v>46300</v>
      </c>
    </row>
    <row r="37" spans="2:8" s="195" customFormat="1" ht="34.5" customHeight="1">
      <c r="B37" s="484">
        <v>52</v>
      </c>
      <c r="C37" s="479" t="s">
        <v>246</v>
      </c>
      <c r="D37" s="487">
        <v>1025</v>
      </c>
      <c r="E37" s="318">
        <v>27000</v>
      </c>
      <c r="F37" s="318">
        <v>55000</v>
      </c>
      <c r="G37" s="318">
        <v>83000</v>
      </c>
      <c r="H37" s="320">
        <v>110791</v>
      </c>
    </row>
    <row r="38" spans="2:8" s="195" customFormat="1" ht="34.5" customHeight="1">
      <c r="B38" s="484">
        <v>53</v>
      </c>
      <c r="C38" s="479" t="s">
        <v>247</v>
      </c>
      <c r="D38" s="487">
        <v>1026</v>
      </c>
      <c r="E38" s="318">
        <v>15000</v>
      </c>
      <c r="F38" s="318">
        <v>30000</v>
      </c>
      <c r="G38" s="318">
        <v>50000</v>
      </c>
      <c r="H38" s="320">
        <v>72912</v>
      </c>
    </row>
    <row r="39" spans="2:8" s="195" customFormat="1" ht="34.5" customHeight="1">
      <c r="B39" s="484">
        <v>540</v>
      </c>
      <c r="C39" s="479" t="s">
        <v>248</v>
      </c>
      <c r="D39" s="487">
        <v>1027</v>
      </c>
      <c r="E39" s="318">
        <v>7500</v>
      </c>
      <c r="F39" s="318">
        <v>15000</v>
      </c>
      <c r="G39" s="318">
        <v>22500</v>
      </c>
      <c r="H39" s="320">
        <v>30000</v>
      </c>
    </row>
    <row r="40" spans="2:8" s="195" customFormat="1" ht="34.5" customHeight="1">
      <c r="B40" s="484" t="s">
        <v>118</v>
      </c>
      <c r="C40" s="479" t="s">
        <v>249</v>
      </c>
      <c r="D40" s="487">
        <v>1028</v>
      </c>
      <c r="E40" s="318"/>
      <c r="F40" s="318"/>
      <c r="G40" s="318"/>
      <c r="H40" s="320"/>
    </row>
    <row r="41" spans="2:8" s="197" customFormat="1" ht="34.5" customHeight="1">
      <c r="B41" s="484">
        <v>55</v>
      </c>
      <c r="C41" s="479" t="s">
        <v>250</v>
      </c>
      <c r="D41" s="487">
        <v>1029</v>
      </c>
      <c r="E41" s="318">
        <v>6000</v>
      </c>
      <c r="F41" s="318">
        <v>12000</v>
      </c>
      <c r="G41" s="318">
        <v>18000</v>
      </c>
      <c r="H41" s="320">
        <v>22050</v>
      </c>
    </row>
    <row r="42" spans="2:8" s="197" customFormat="1" ht="34.5" customHeight="1">
      <c r="B42" s="483"/>
      <c r="C42" s="478" t="s">
        <v>251</v>
      </c>
      <c r="D42" s="272">
        <v>1030</v>
      </c>
      <c r="E42" s="318">
        <v>7750</v>
      </c>
      <c r="F42" s="318">
        <v>18500</v>
      </c>
      <c r="G42" s="318">
        <v>22250</v>
      </c>
      <c r="H42" s="320">
        <v>25147</v>
      </c>
    </row>
    <row r="43" spans="2:8" s="197" customFormat="1" ht="34.5" customHeight="1">
      <c r="B43" s="483"/>
      <c r="C43" s="478" t="s">
        <v>252</v>
      </c>
      <c r="D43" s="272">
        <v>1031</v>
      </c>
      <c r="E43" s="318"/>
      <c r="F43" s="318"/>
      <c r="G43" s="318"/>
      <c r="H43" s="320"/>
    </row>
    <row r="44" spans="2:8" s="197" customFormat="1" ht="34.5" customHeight="1">
      <c r="B44" s="483">
        <v>66</v>
      </c>
      <c r="C44" s="478" t="s">
        <v>253</v>
      </c>
      <c r="D44" s="272">
        <v>1032</v>
      </c>
      <c r="E44" s="318">
        <v>1000</v>
      </c>
      <c r="F44" s="318">
        <v>2000</v>
      </c>
      <c r="G44" s="318">
        <v>3000</v>
      </c>
      <c r="H44" s="320">
        <v>5000</v>
      </c>
    </row>
    <row r="45" spans="2:8" s="197" customFormat="1" ht="34.5" customHeight="1">
      <c r="B45" s="483" t="s">
        <v>254</v>
      </c>
      <c r="C45" s="478" t="s">
        <v>255</v>
      </c>
      <c r="D45" s="272">
        <v>1033</v>
      </c>
      <c r="E45" s="318"/>
      <c r="F45" s="318"/>
      <c r="G45" s="318"/>
      <c r="H45" s="320"/>
    </row>
    <row r="46" spans="2:8" s="197" customFormat="1" ht="34.5" customHeight="1">
      <c r="B46" s="484">
        <v>660</v>
      </c>
      <c r="C46" s="479" t="s">
        <v>256</v>
      </c>
      <c r="D46" s="487">
        <v>1034</v>
      </c>
      <c r="E46" s="318"/>
      <c r="F46" s="318"/>
      <c r="G46" s="318"/>
      <c r="H46" s="320"/>
    </row>
    <row r="47" spans="2:8" s="197" customFormat="1" ht="34.5" customHeight="1">
      <c r="B47" s="484">
        <v>661</v>
      </c>
      <c r="C47" s="479" t="s">
        <v>257</v>
      </c>
      <c r="D47" s="487">
        <v>1035</v>
      </c>
      <c r="E47" s="318"/>
      <c r="F47" s="318"/>
      <c r="G47" s="318"/>
      <c r="H47" s="320"/>
    </row>
    <row r="48" spans="2:8" s="197" customFormat="1" ht="34.5" customHeight="1">
      <c r="B48" s="484">
        <v>665</v>
      </c>
      <c r="C48" s="479" t="s">
        <v>258</v>
      </c>
      <c r="D48" s="487">
        <v>1036</v>
      </c>
      <c r="E48" s="318"/>
      <c r="F48" s="318"/>
      <c r="G48" s="318"/>
      <c r="H48" s="320"/>
    </row>
    <row r="49" spans="2:8" s="197" customFormat="1" ht="34.5" customHeight="1">
      <c r="B49" s="484">
        <v>669</v>
      </c>
      <c r="C49" s="479" t="s">
        <v>259</v>
      </c>
      <c r="D49" s="487">
        <v>1037</v>
      </c>
      <c r="E49" s="318"/>
      <c r="F49" s="318"/>
      <c r="G49" s="318"/>
      <c r="H49" s="320"/>
    </row>
    <row r="50" spans="2:8" s="197" customFormat="1" ht="34.5" customHeight="1">
      <c r="B50" s="483">
        <v>662</v>
      </c>
      <c r="C50" s="478" t="s">
        <v>260</v>
      </c>
      <c r="D50" s="272">
        <v>1038</v>
      </c>
      <c r="E50" s="318">
        <v>1000</v>
      </c>
      <c r="F50" s="318">
        <v>2000</v>
      </c>
      <c r="G50" s="318">
        <v>3000</v>
      </c>
      <c r="H50" s="320">
        <v>5000</v>
      </c>
    </row>
    <row r="51" spans="2:8" s="197" customFormat="1" ht="34.5" customHeight="1">
      <c r="B51" s="483" t="s">
        <v>119</v>
      </c>
      <c r="C51" s="478" t="s">
        <v>261</v>
      </c>
      <c r="D51" s="272">
        <v>1039</v>
      </c>
      <c r="E51" s="318"/>
      <c r="F51" s="318"/>
      <c r="G51" s="318"/>
      <c r="H51" s="320"/>
    </row>
    <row r="52" spans="2:8" s="197" customFormat="1" ht="34.5" customHeight="1">
      <c r="B52" s="483">
        <v>56</v>
      </c>
      <c r="C52" s="478" t="s">
        <v>262</v>
      </c>
      <c r="D52" s="272">
        <v>1040</v>
      </c>
      <c r="E52" s="318">
        <v>300</v>
      </c>
      <c r="F52" s="318">
        <v>500</v>
      </c>
      <c r="G52" s="318">
        <v>800</v>
      </c>
      <c r="H52" s="320">
        <v>2300</v>
      </c>
    </row>
    <row r="53" spans="2:8" ht="34.5" customHeight="1">
      <c r="B53" s="483" t="s">
        <v>263</v>
      </c>
      <c r="C53" s="478" t="s">
        <v>577</v>
      </c>
      <c r="D53" s="272">
        <v>1041</v>
      </c>
      <c r="E53" s="318"/>
      <c r="F53" s="318"/>
      <c r="G53" s="318"/>
      <c r="H53" s="320">
        <v>100</v>
      </c>
    </row>
    <row r="54" spans="2:8" ht="34.5" customHeight="1">
      <c r="B54" s="484">
        <v>560</v>
      </c>
      <c r="C54" s="479" t="s">
        <v>120</v>
      </c>
      <c r="D54" s="487">
        <v>1042</v>
      </c>
      <c r="E54" s="318"/>
      <c r="F54" s="318"/>
      <c r="G54" s="318"/>
      <c r="H54" s="320"/>
    </row>
    <row r="55" spans="2:8" ht="34.5" customHeight="1">
      <c r="B55" s="484">
        <v>561</v>
      </c>
      <c r="C55" s="479" t="s">
        <v>121</v>
      </c>
      <c r="D55" s="487">
        <v>1043</v>
      </c>
      <c r="E55" s="318"/>
      <c r="F55" s="318"/>
      <c r="G55" s="318"/>
      <c r="H55" s="320"/>
    </row>
    <row r="56" spans="2:8" ht="34.5" customHeight="1">
      <c r="B56" s="484">
        <v>565</v>
      </c>
      <c r="C56" s="479" t="s">
        <v>264</v>
      </c>
      <c r="D56" s="487">
        <v>1044</v>
      </c>
      <c r="E56" s="318"/>
      <c r="F56" s="318"/>
      <c r="G56" s="318"/>
      <c r="H56" s="320"/>
    </row>
    <row r="57" spans="2:8" ht="34.5" customHeight="1">
      <c r="B57" s="484" t="s">
        <v>122</v>
      </c>
      <c r="C57" s="479" t="s">
        <v>265</v>
      </c>
      <c r="D57" s="487">
        <v>1045</v>
      </c>
      <c r="E57" s="318"/>
      <c r="F57" s="318"/>
      <c r="G57" s="318"/>
      <c r="H57" s="320">
        <v>100</v>
      </c>
    </row>
    <row r="58" spans="2:8" ht="34.5" customHeight="1">
      <c r="B58" s="484">
        <v>562</v>
      </c>
      <c r="C58" s="478" t="s">
        <v>266</v>
      </c>
      <c r="D58" s="272">
        <v>1046</v>
      </c>
      <c r="E58" s="318">
        <v>300</v>
      </c>
      <c r="F58" s="318">
        <v>500</v>
      </c>
      <c r="G58" s="318">
        <v>800</v>
      </c>
      <c r="H58" s="320">
        <v>2100</v>
      </c>
    </row>
    <row r="59" spans="2:8" ht="34.5" customHeight="1">
      <c r="B59" s="483" t="s">
        <v>267</v>
      </c>
      <c r="C59" s="478" t="s">
        <v>268</v>
      </c>
      <c r="D59" s="272">
        <v>1047</v>
      </c>
      <c r="E59" s="318"/>
      <c r="F59" s="318"/>
      <c r="G59" s="318"/>
      <c r="H59" s="320">
        <v>100</v>
      </c>
    </row>
    <row r="60" spans="2:8" ht="34.5" customHeight="1">
      <c r="B60" s="483"/>
      <c r="C60" s="478" t="s">
        <v>269</v>
      </c>
      <c r="D60" s="272">
        <v>1048</v>
      </c>
      <c r="E60" s="318">
        <v>700</v>
      </c>
      <c r="F60" s="318">
        <v>1500</v>
      </c>
      <c r="G60" s="318">
        <v>2200</v>
      </c>
      <c r="H60" s="320">
        <v>2700</v>
      </c>
    </row>
    <row r="61" spans="2:8" ht="34.5" customHeight="1">
      <c r="B61" s="483"/>
      <c r="C61" s="478" t="s">
        <v>270</v>
      </c>
      <c r="D61" s="272">
        <v>1049</v>
      </c>
      <c r="E61" s="318"/>
      <c r="F61" s="318"/>
      <c r="G61" s="318"/>
      <c r="H61" s="320"/>
    </row>
    <row r="62" spans="2:8" ht="34.5" customHeight="1">
      <c r="B62" s="484" t="s">
        <v>123</v>
      </c>
      <c r="C62" s="479" t="s">
        <v>271</v>
      </c>
      <c r="D62" s="487">
        <v>1050</v>
      </c>
      <c r="E62" s="318">
        <v>1000</v>
      </c>
      <c r="F62" s="318">
        <v>2000</v>
      </c>
      <c r="G62" s="318">
        <v>4000</v>
      </c>
      <c r="H62" s="320">
        <v>5000</v>
      </c>
    </row>
    <row r="63" spans="2:8" ht="34.5" customHeight="1">
      <c r="B63" s="484" t="s">
        <v>124</v>
      </c>
      <c r="C63" s="479" t="s">
        <v>272</v>
      </c>
      <c r="D63" s="487">
        <v>1051</v>
      </c>
      <c r="E63" s="318">
        <v>2500</v>
      </c>
      <c r="F63" s="318">
        <v>5000</v>
      </c>
      <c r="G63" s="318">
        <v>7500</v>
      </c>
      <c r="H63" s="320">
        <v>6000</v>
      </c>
    </row>
    <row r="64" spans="2:8" ht="34.5" customHeight="1">
      <c r="B64" s="483" t="s">
        <v>273</v>
      </c>
      <c r="C64" s="478" t="s">
        <v>274</v>
      </c>
      <c r="D64" s="272">
        <v>1052</v>
      </c>
      <c r="E64" s="318">
        <v>500</v>
      </c>
      <c r="F64" s="318">
        <v>1500</v>
      </c>
      <c r="G64" s="318">
        <v>2000</v>
      </c>
      <c r="H64" s="320">
        <v>2700</v>
      </c>
    </row>
    <row r="65" spans="2:8" ht="34.5" customHeight="1">
      <c r="B65" s="483" t="s">
        <v>125</v>
      </c>
      <c r="C65" s="478" t="s">
        <v>275</v>
      </c>
      <c r="D65" s="272">
        <v>1053</v>
      </c>
      <c r="E65" s="318">
        <v>2000</v>
      </c>
      <c r="F65" s="318">
        <v>4000</v>
      </c>
      <c r="G65" s="318">
        <v>16000</v>
      </c>
      <c r="H65" s="320">
        <v>28000</v>
      </c>
    </row>
    <row r="66" spans="2:8" ht="34.5" customHeight="1">
      <c r="B66" s="484"/>
      <c r="C66" s="479" t="s">
        <v>276</v>
      </c>
      <c r="D66" s="487">
        <v>1054</v>
      </c>
      <c r="E66" s="318">
        <v>5450</v>
      </c>
      <c r="F66" s="318">
        <v>14500</v>
      </c>
      <c r="G66" s="318">
        <v>6950</v>
      </c>
      <c r="H66" s="320">
        <v>1547</v>
      </c>
    </row>
    <row r="67" spans="2:8" ht="34.5" customHeight="1">
      <c r="B67" s="484"/>
      <c r="C67" s="479" t="s">
        <v>277</v>
      </c>
      <c r="D67" s="487">
        <v>1055</v>
      </c>
      <c r="E67" s="318"/>
      <c r="F67" s="318"/>
      <c r="G67" s="318"/>
      <c r="H67" s="320"/>
    </row>
    <row r="68" spans="2:8" ht="34.5" customHeight="1">
      <c r="B68" s="484" t="s">
        <v>278</v>
      </c>
      <c r="C68" s="479" t="s">
        <v>279</v>
      </c>
      <c r="D68" s="487">
        <v>1056</v>
      </c>
      <c r="E68" s="318"/>
      <c r="F68" s="318"/>
      <c r="G68" s="318"/>
      <c r="H68" s="320"/>
    </row>
    <row r="69" spans="2:8" ht="34.5" customHeight="1">
      <c r="B69" s="484" t="s">
        <v>280</v>
      </c>
      <c r="C69" s="479" t="s">
        <v>281</v>
      </c>
      <c r="D69" s="487">
        <v>1057</v>
      </c>
      <c r="E69" s="318"/>
      <c r="F69" s="318"/>
      <c r="G69" s="318"/>
      <c r="H69" s="320">
        <v>500</v>
      </c>
    </row>
    <row r="70" spans="2:8" ht="34.5" customHeight="1">
      <c r="B70" s="483"/>
      <c r="C70" s="478" t="s">
        <v>282</v>
      </c>
      <c r="D70" s="272">
        <v>1058</v>
      </c>
      <c r="E70" s="318">
        <v>5450</v>
      </c>
      <c r="F70" s="318">
        <v>14500</v>
      </c>
      <c r="G70" s="318">
        <v>6950</v>
      </c>
      <c r="H70" s="320">
        <v>1047</v>
      </c>
    </row>
    <row r="71" spans="2:8" ht="34.5" customHeight="1">
      <c r="B71" s="483"/>
      <c r="C71" s="478" t="s">
        <v>283</v>
      </c>
      <c r="D71" s="272">
        <v>1059</v>
      </c>
      <c r="E71" s="318"/>
      <c r="F71" s="318"/>
      <c r="G71" s="318"/>
      <c r="H71" s="320"/>
    </row>
    <row r="72" spans="2:8" ht="34.5" customHeight="1">
      <c r="B72" s="484"/>
      <c r="C72" s="479" t="s">
        <v>284</v>
      </c>
      <c r="D72" s="487"/>
      <c r="E72" s="318"/>
      <c r="F72" s="318"/>
      <c r="G72" s="318"/>
      <c r="H72" s="320">
        <v>1000</v>
      </c>
    </row>
    <row r="73" spans="2:8" ht="34.5" customHeight="1">
      <c r="B73" s="484">
        <v>721</v>
      </c>
      <c r="C73" s="479" t="s">
        <v>285</v>
      </c>
      <c r="D73" s="487">
        <v>1060</v>
      </c>
      <c r="E73" s="318"/>
      <c r="F73" s="318"/>
      <c r="G73" s="318"/>
      <c r="H73" s="320"/>
    </row>
    <row r="74" spans="2:8" ht="34.5" customHeight="1">
      <c r="B74" s="484" t="s">
        <v>286</v>
      </c>
      <c r="C74" s="479" t="s">
        <v>287</v>
      </c>
      <c r="D74" s="487">
        <v>1061</v>
      </c>
      <c r="E74" s="318"/>
      <c r="F74" s="318"/>
      <c r="G74" s="318"/>
      <c r="H74" s="320"/>
    </row>
    <row r="75" spans="2:8" ht="34.5" customHeight="1">
      <c r="B75" s="484" t="s">
        <v>286</v>
      </c>
      <c r="C75" s="479" t="s">
        <v>288</v>
      </c>
      <c r="D75" s="487">
        <v>1062</v>
      </c>
      <c r="E75" s="318"/>
      <c r="F75" s="318"/>
      <c r="G75" s="318"/>
      <c r="H75" s="320"/>
    </row>
    <row r="76" spans="2:8" ht="34.5" customHeight="1">
      <c r="B76" s="484">
        <v>723</v>
      </c>
      <c r="C76" s="479" t="s">
        <v>289</v>
      </c>
      <c r="D76" s="487">
        <v>1063</v>
      </c>
      <c r="E76" s="318"/>
      <c r="F76" s="318"/>
      <c r="G76" s="318"/>
      <c r="H76" s="320"/>
    </row>
    <row r="77" spans="2:8" ht="34.5" customHeight="1">
      <c r="B77" s="483"/>
      <c r="C77" s="478" t="s">
        <v>578</v>
      </c>
      <c r="D77" s="272">
        <v>1064</v>
      </c>
      <c r="E77" s="318">
        <v>5450</v>
      </c>
      <c r="F77" s="318">
        <v>14500</v>
      </c>
      <c r="G77" s="318">
        <v>6950</v>
      </c>
      <c r="H77" s="320">
        <v>47</v>
      </c>
    </row>
    <row r="78" spans="2:8" ht="34.5" customHeight="1">
      <c r="B78" s="483"/>
      <c r="C78" s="478" t="s">
        <v>579</v>
      </c>
      <c r="D78" s="272">
        <v>1065</v>
      </c>
      <c r="E78" s="318"/>
      <c r="F78" s="318"/>
      <c r="G78" s="318"/>
      <c r="H78" s="320"/>
    </row>
    <row r="79" spans="2:8" ht="34.5" customHeight="1">
      <c r="B79" s="484"/>
      <c r="C79" s="479" t="s">
        <v>290</v>
      </c>
      <c r="D79" s="487">
        <v>1066</v>
      </c>
      <c r="E79" s="410"/>
      <c r="F79" s="410"/>
      <c r="G79" s="410"/>
      <c r="H79" s="411"/>
    </row>
    <row r="80" spans="2:8" ht="34.5" customHeight="1">
      <c r="B80" s="484"/>
      <c r="C80" s="479" t="s">
        <v>291</v>
      </c>
      <c r="D80" s="487">
        <v>1067</v>
      </c>
      <c r="E80" s="410"/>
      <c r="F80" s="410"/>
      <c r="G80" s="410"/>
      <c r="H80" s="411"/>
    </row>
    <row r="81" spans="2:8" ht="34.5" customHeight="1">
      <c r="B81" s="484"/>
      <c r="C81" s="479" t="s">
        <v>580</v>
      </c>
      <c r="D81" s="487">
        <v>1068</v>
      </c>
      <c r="E81" s="427"/>
      <c r="F81" s="410"/>
      <c r="G81" s="412"/>
      <c r="H81" s="411"/>
    </row>
    <row r="82" spans="2:8" ht="34.5" customHeight="1">
      <c r="B82" s="484"/>
      <c r="C82" s="479" t="s">
        <v>581</v>
      </c>
      <c r="D82" s="487">
        <v>1069</v>
      </c>
      <c r="E82" s="428"/>
      <c r="F82" s="429"/>
      <c r="G82" s="413"/>
      <c r="H82" s="414"/>
    </row>
    <row r="83" spans="2:8" ht="34.5" customHeight="1">
      <c r="B83" s="484"/>
      <c r="C83" s="479" t="s">
        <v>582</v>
      </c>
      <c r="D83" s="487"/>
      <c r="E83" s="430"/>
      <c r="F83" s="431"/>
      <c r="G83" s="415"/>
      <c r="H83" s="411"/>
    </row>
    <row r="84" spans="2:8" ht="34.5" customHeight="1">
      <c r="B84" s="485"/>
      <c r="C84" s="480" t="s">
        <v>92</v>
      </c>
      <c r="D84" s="487">
        <v>1070</v>
      </c>
      <c r="E84" s="432"/>
      <c r="F84" s="432"/>
      <c r="G84" s="416"/>
      <c r="H84" s="417"/>
    </row>
    <row r="85" spans="2:8" ht="34.5" customHeight="1" thickBot="1">
      <c r="B85" s="486"/>
      <c r="C85" s="481" t="s">
        <v>292</v>
      </c>
      <c r="D85" s="488">
        <v>1071</v>
      </c>
      <c r="E85" s="418"/>
      <c r="F85" s="433"/>
      <c r="G85" s="418"/>
      <c r="H85" s="419"/>
    </row>
    <row r="86" ht="54" customHeight="1">
      <c r="D86" s="20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A1">
      <selection activeCell="G52" sqref="G52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4" customWidth="1"/>
    <col min="4" max="7" width="25.28125" style="14" customWidth="1"/>
    <col min="8" max="16384" width="9.140625" style="14" customWidth="1"/>
  </cols>
  <sheetData>
    <row r="2" ht="15.75">
      <c r="G2" s="41"/>
    </row>
    <row r="3" ht="24.75" customHeight="1">
      <c r="G3" s="11" t="s">
        <v>687</v>
      </c>
    </row>
    <row r="4" spans="2:7" s="38" customFormat="1" ht="24.75" customHeight="1">
      <c r="B4" s="881" t="s">
        <v>893</v>
      </c>
      <c r="C4" s="881"/>
      <c r="D4" s="881"/>
      <c r="E4" s="881"/>
      <c r="F4" s="881"/>
      <c r="G4" s="881"/>
    </row>
    <row r="5" spans="2:7" s="38" customFormat="1" ht="24.75" customHeight="1">
      <c r="B5" s="881" t="s">
        <v>818</v>
      </c>
      <c r="C5" s="881"/>
      <c r="D5" s="881"/>
      <c r="E5" s="881"/>
      <c r="F5" s="881"/>
      <c r="G5" s="881"/>
    </row>
    <row r="6" ht="18.75" customHeight="1" thickBot="1">
      <c r="G6" s="41" t="s">
        <v>604</v>
      </c>
    </row>
    <row r="7" spans="2:7" ht="30" customHeight="1">
      <c r="B7" s="882" t="s">
        <v>91</v>
      </c>
      <c r="C7" s="884" t="s">
        <v>45</v>
      </c>
      <c r="D7" s="886" t="s">
        <v>73</v>
      </c>
      <c r="E7" s="886"/>
      <c r="F7" s="886"/>
      <c r="G7" s="887"/>
    </row>
    <row r="8" spans="2:7" ht="69" customHeight="1" thickBot="1">
      <c r="B8" s="883"/>
      <c r="C8" s="885"/>
      <c r="D8" s="184" t="s">
        <v>741</v>
      </c>
      <c r="E8" s="184" t="s">
        <v>738</v>
      </c>
      <c r="F8" s="184" t="s">
        <v>742</v>
      </c>
      <c r="G8" s="185" t="s">
        <v>740</v>
      </c>
    </row>
    <row r="9" spans="2:7" ht="30" customHeight="1">
      <c r="B9" s="183" t="s">
        <v>194</v>
      </c>
      <c r="C9" s="186"/>
      <c r="D9" s="368"/>
      <c r="E9" s="368"/>
      <c r="F9" s="368"/>
      <c r="G9" s="375"/>
    </row>
    <row r="10" spans="2:7" ht="33.75" customHeight="1">
      <c r="B10" s="180" t="s">
        <v>195</v>
      </c>
      <c r="C10" s="187">
        <v>3001</v>
      </c>
      <c r="D10" s="318">
        <v>198440</v>
      </c>
      <c r="E10" s="318">
        <v>248440</v>
      </c>
      <c r="F10" s="318">
        <v>293240</v>
      </c>
      <c r="G10" s="320">
        <v>422950</v>
      </c>
    </row>
    <row r="11" spans="2:7" ht="30" customHeight="1">
      <c r="B11" s="181" t="s">
        <v>49</v>
      </c>
      <c r="C11" s="187">
        <v>3002</v>
      </c>
      <c r="D11" s="434">
        <v>194440</v>
      </c>
      <c r="E11" s="377">
        <v>241940</v>
      </c>
      <c r="F11" s="318">
        <v>283440</v>
      </c>
      <c r="G11" s="320">
        <v>410950</v>
      </c>
    </row>
    <row r="12" spans="2:7" ht="30" customHeight="1">
      <c r="B12" s="181" t="s">
        <v>50</v>
      </c>
      <c r="C12" s="187">
        <v>3003</v>
      </c>
      <c r="D12" s="368">
        <v>1000</v>
      </c>
      <c r="E12" s="318">
        <v>1500</v>
      </c>
      <c r="F12" s="318">
        <v>1800</v>
      </c>
      <c r="G12" s="320">
        <v>2000</v>
      </c>
    </row>
    <row r="13" spans="2:7" ht="30" customHeight="1">
      <c r="B13" s="181" t="s">
        <v>51</v>
      </c>
      <c r="C13" s="187">
        <v>3004</v>
      </c>
      <c r="D13" s="318">
        <v>3000</v>
      </c>
      <c r="E13" s="318">
        <v>5000</v>
      </c>
      <c r="F13" s="318">
        <v>8000</v>
      </c>
      <c r="G13" s="320">
        <v>10000</v>
      </c>
    </row>
    <row r="14" spans="2:7" ht="30" customHeight="1">
      <c r="B14" s="180" t="s">
        <v>196</v>
      </c>
      <c r="C14" s="187">
        <v>3005</v>
      </c>
      <c r="D14" s="318">
        <v>209300</v>
      </c>
      <c r="E14" s="318">
        <v>244100</v>
      </c>
      <c r="F14" s="318">
        <v>278800</v>
      </c>
      <c r="G14" s="320">
        <v>378550</v>
      </c>
    </row>
    <row r="15" spans="2:7" ht="30" customHeight="1">
      <c r="B15" s="181" t="s">
        <v>52</v>
      </c>
      <c r="C15" s="187">
        <v>3006</v>
      </c>
      <c r="D15" s="318">
        <v>180000</v>
      </c>
      <c r="E15" s="318">
        <v>185000</v>
      </c>
      <c r="F15" s="318">
        <v>190000</v>
      </c>
      <c r="G15" s="320">
        <v>260450</v>
      </c>
    </row>
    <row r="16" spans="2:7" ht="27" customHeight="1">
      <c r="B16" s="181" t="s">
        <v>197</v>
      </c>
      <c r="C16" s="187">
        <v>3007</v>
      </c>
      <c r="D16" s="318">
        <v>27000</v>
      </c>
      <c r="E16" s="318">
        <v>55000</v>
      </c>
      <c r="F16" s="318">
        <v>83000</v>
      </c>
      <c r="G16" s="320">
        <v>110000</v>
      </c>
    </row>
    <row r="17" spans="2:7" ht="30" customHeight="1">
      <c r="B17" s="181" t="s">
        <v>53</v>
      </c>
      <c r="C17" s="187">
        <v>3008</v>
      </c>
      <c r="D17" s="318">
        <v>300</v>
      </c>
      <c r="E17" s="318">
        <v>600</v>
      </c>
      <c r="F17" s="318">
        <v>800</v>
      </c>
      <c r="G17" s="320">
        <v>1100</v>
      </c>
    </row>
    <row r="18" spans="2:7" ht="30" customHeight="1">
      <c r="B18" s="181" t="s">
        <v>54</v>
      </c>
      <c r="C18" s="187">
        <v>3009</v>
      </c>
      <c r="D18" s="318">
        <v>1000</v>
      </c>
      <c r="E18" s="318">
        <v>1500</v>
      </c>
      <c r="F18" s="318">
        <v>2000</v>
      </c>
      <c r="G18" s="320">
        <v>3000</v>
      </c>
    </row>
    <row r="19" spans="2:7" ht="30" customHeight="1">
      <c r="B19" s="181" t="s">
        <v>198</v>
      </c>
      <c r="C19" s="187">
        <v>3010</v>
      </c>
      <c r="D19" s="318">
        <v>1000</v>
      </c>
      <c r="E19" s="318">
        <v>2000</v>
      </c>
      <c r="F19" s="318">
        <v>3000</v>
      </c>
      <c r="G19" s="320">
        <v>4000</v>
      </c>
    </row>
    <row r="20" spans="2:7" ht="30" customHeight="1">
      <c r="B20" s="180" t="s">
        <v>199</v>
      </c>
      <c r="C20" s="187">
        <v>3011</v>
      </c>
      <c r="D20" s="318"/>
      <c r="E20" s="318">
        <v>4340</v>
      </c>
      <c r="F20" s="318">
        <v>14440</v>
      </c>
      <c r="G20" s="320">
        <v>44400</v>
      </c>
    </row>
    <row r="21" spans="2:7" ht="30" customHeight="1">
      <c r="B21" s="180" t="s">
        <v>200</v>
      </c>
      <c r="C21" s="187">
        <v>3012</v>
      </c>
      <c r="D21" s="369">
        <v>10860</v>
      </c>
      <c r="E21" s="369"/>
      <c r="F21" s="369"/>
      <c r="G21" s="383"/>
    </row>
    <row r="22" spans="2:7" ht="30" customHeight="1">
      <c r="B22" s="180" t="s">
        <v>31</v>
      </c>
      <c r="C22" s="187"/>
      <c r="D22" s="318"/>
      <c r="E22" s="318"/>
      <c r="F22" s="318"/>
      <c r="G22" s="320"/>
    </row>
    <row r="23" spans="2:7" ht="30" customHeight="1">
      <c r="B23" s="180" t="s">
        <v>201</v>
      </c>
      <c r="C23" s="187">
        <v>3013</v>
      </c>
      <c r="D23" s="318"/>
      <c r="E23" s="318"/>
      <c r="F23" s="318"/>
      <c r="G23" s="320"/>
    </row>
    <row r="24" spans="2:7" ht="30" customHeight="1">
      <c r="B24" s="181" t="s">
        <v>32</v>
      </c>
      <c r="C24" s="187">
        <v>3014</v>
      </c>
      <c r="D24" s="368"/>
      <c r="E24" s="368"/>
      <c r="F24" s="368"/>
      <c r="G24" s="375"/>
    </row>
    <row r="25" spans="2:7" ht="30" customHeight="1">
      <c r="B25" s="181" t="s">
        <v>202</v>
      </c>
      <c r="C25" s="187">
        <v>3015</v>
      </c>
      <c r="D25" s="318"/>
      <c r="E25" s="318"/>
      <c r="F25" s="318"/>
      <c r="G25" s="320"/>
    </row>
    <row r="26" spans="2:7" ht="36" customHeight="1">
      <c r="B26" s="181" t="s">
        <v>33</v>
      </c>
      <c r="C26" s="187">
        <v>3016</v>
      </c>
      <c r="D26" s="318"/>
      <c r="E26" s="318"/>
      <c r="F26" s="318"/>
      <c r="G26" s="320"/>
    </row>
    <row r="27" spans="2:7" ht="30" customHeight="1">
      <c r="B27" s="181" t="s">
        <v>34</v>
      </c>
      <c r="C27" s="187">
        <v>3017</v>
      </c>
      <c r="D27" s="318"/>
      <c r="E27" s="318"/>
      <c r="F27" s="318"/>
      <c r="G27" s="320"/>
    </row>
    <row r="28" spans="2:7" ht="33.75" customHeight="1">
      <c r="B28" s="181" t="s">
        <v>35</v>
      </c>
      <c r="C28" s="187">
        <v>3018</v>
      </c>
      <c r="D28" s="318"/>
      <c r="E28" s="318"/>
      <c r="F28" s="318"/>
      <c r="G28" s="320"/>
    </row>
    <row r="29" spans="2:7" ht="33.75" customHeight="1">
      <c r="B29" s="180" t="s">
        <v>203</v>
      </c>
      <c r="C29" s="187">
        <v>3019</v>
      </c>
      <c r="D29" s="318">
        <v>62140</v>
      </c>
      <c r="E29" s="318">
        <v>67340</v>
      </c>
      <c r="F29" s="318">
        <v>72440</v>
      </c>
      <c r="G29" s="320">
        <v>116860</v>
      </c>
    </row>
    <row r="30" spans="2:7" ht="30" customHeight="1">
      <c r="B30" s="181" t="s">
        <v>36</v>
      </c>
      <c r="C30" s="187">
        <v>3020</v>
      </c>
      <c r="D30" s="318"/>
      <c r="E30" s="318"/>
      <c r="F30" s="318"/>
      <c r="G30" s="320"/>
    </row>
    <row r="31" spans="2:7" ht="30" customHeight="1">
      <c r="B31" s="181" t="s">
        <v>204</v>
      </c>
      <c r="C31" s="187">
        <v>3021</v>
      </c>
      <c r="D31" s="318">
        <v>62040</v>
      </c>
      <c r="E31" s="318">
        <v>67040</v>
      </c>
      <c r="F31" s="318">
        <v>72040</v>
      </c>
      <c r="G31" s="320">
        <v>116360</v>
      </c>
    </row>
    <row r="32" spans="2:7" ht="33.75" customHeight="1">
      <c r="B32" s="181" t="s">
        <v>37</v>
      </c>
      <c r="C32" s="187">
        <v>3022</v>
      </c>
      <c r="D32" s="318">
        <v>100</v>
      </c>
      <c r="E32" s="318">
        <v>300</v>
      </c>
      <c r="F32" s="318">
        <v>400</v>
      </c>
      <c r="G32" s="320">
        <v>500</v>
      </c>
    </row>
    <row r="33" spans="2:7" ht="30" customHeight="1">
      <c r="B33" s="180" t="s">
        <v>205</v>
      </c>
      <c r="C33" s="187">
        <v>3023</v>
      </c>
      <c r="D33" s="318"/>
      <c r="E33" s="318"/>
      <c r="F33" s="318"/>
      <c r="G33" s="320"/>
    </row>
    <row r="34" spans="2:7" ht="30" customHeight="1">
      <c r="B34" s="180" t="s">
        <v>206</v>
      </c>
      <c r="C34" s="187">
        <v>3024</v>
      </c>
      <c r="D34" s="369">
        <v>62140</v>
      </c>
      <c r="E34" s="369">
        <v>67340</v>
      </c>
      <c r="F34" s="369">
        <v>72440</v>
      </c>
      <c r="G34" s="383">
        <v>116860</v>
      </c>
    </row>
    <row r="35" spans="2:7" ht="30" customHeight="1">
      <c r="B35" s="180" t="s">
        <v>38</v>
      </c>
      <c r="C35" s="187"/>
      <c r="D35" s="318"/>
      <c r="E35" s="318"/>
      <c r="F35" s="318"/>
      <c r="G35" s="320"/>
    </row>
    <row r="36" spans="2:7" ht="30" customHeight="1">
      <c r="B36" s="180" t="s">
        <v>207</v>
      </c>
      <c r="C36" s="187">
        <v>3025</v>
      </c>
      <c r="D36" s="318">
        <v>98000</v>
      </c>
      <c r="E36" s="318">
        <v>98000</v>
      </c>
      <c r="F36" s="318">
        <v>98000</v>
      </c>
      <c r="G36" s="320">
        <v>137360</v>
      </c>
    </row>
    <row r="37" spans="2:7" ht="30" customHeight="1">
      <c r="B37" s="181" t="s">
        <v>39</v>
      </c>
      <c r="C37" s="187">
        <v>3026</v>
      </c>
      <c r="D37" s="368">
        <v>63000</v>
      </c>
      <c r="E37" s="368">
        <v>63000</v>
      </c>
      <c r="F37" s="368">
        <v>63000</v>
      </c>
      <c r="G37" s="375">
        <v>63360</v>
      </c>
    </row>
    <row r="38" spans="2:7" ht="30" customHeight="1">
      <c r="B38" s="181" t="s">
        <v>126</v>
      </c>
      <c r="C38" s="187">
        <v>3027</v>
      </c>
      <c r="D38" s="318"/>
      <c r="E38" s="318"/>
      <c r="F38" s="318"/>
      <c r="G38" s="320">
        <v>39000</v>
      </c>
    </row>
    <row r="39" spans="2:7" ht="30" customHeight="1">
      <c r="B39" s="181" t="s">
        <v>127</v>
      </c>
      <c r="C39" s="187">
        <v>3028</v>
      </c>
      <c r="D39" s="318"/>
      <c r="E39" s="318"/>
      <c r="F39" s="318"/>
      <c r="G39" s="320"/>
    </row>
    <row r="40" spans="2:7" ht="30" customHeight="1">
      <c r="B40" s="181" t="s">
        <v>128</v>
      </c>
      <c r="C40" s="187">
        <v>3029</v>
      </c>
      <c r="D40" s="318"/>
      <c r="E40" s="318"/>
      <c r="F40" s="318"/>
      <c r="G40" s="320"/>
    </row>
    <row r="41" spans="2:7" ht="33" customHeight="1">
      <c r="B41" s="181" t="s">
        <v>129</v>
      </c>
      <c r="C41" s="187">
        <v>3030</v>
      </c>
      <c r="D41" s="318">
        <v>35000</v>
      </c>
      <c r="E41" s="318">
        <v>35000</v>
      </c>
      <c r="F41" s="318">
        <v>35000</v>
      </c>
      <c r="G41" s="320">
        <v>35000</v>
      </c>
    </row>
    <row r="42" spans="2:7" ht="30" customHeight="1">
      <c r="B42" s="180" t="s">
        <v>208</v>
      </c>
      <c r="C42" s="187">
        <v>3031</v>
      </c>
      <c r="D42" s="318">
        <v>15000</v>
      </c>
      <c r="E42" s="318">
        <v>30000</v>
      </c>
      <c r="F42" s="318">
        <v>42000</v>
      </c>
      <c r="G42" s="320">
        <v>54900</v>
      </c>
    </row>
    <row r="43" spans="2:7" ht="30" customHeight="1">
      <c r="B43" s="181" t="s">
        <v>40</v>
      </c>
      <c r="C43" s="187">
        <v>3032</v>
      </c>
      <c r="D43" s="318"/>
      <c r="E43" s="318"/>
      <c r="F43" s="318"/>
      <c r="G43" s="320"/>
    </row>
    <row r="44" spans="2:7" ht="30" customHeight="1">
      <c r="B44" s="181" t="s">
        <v>209</v>
      </c>
      <c r="C44" s="187">
        <v>3033</v>
      </c>
      <c r="D44" s="318">
        <v>2000</v>
      </c>
      <c r="E44" s="318">
        <v>4000</v>
      </c>
      <c r="F44" s="318">
        <v>6000</v>
      </c>
      <c r="G44" s="320">
        <v>8000</v>
      </c>
    </row>
    <row r="45" spans="2:7" ht="30" customHeight="1">
      <c r="B45" s="181" t="s">
        <v>210</v>
      </c>
      <c r="C45" s="187">
        <v>3034</v>
      </c>
      <c r="D45" s="318"/>
      <c r="E45" s="318"/>
      <c r="F45" s="318"/>
      <c r="G45" s="320"/>
    </row>
    <row r="46" spans="2:7" ht="30" customHeight="1">
      <c r="B46" s="181" t="s">
        <v>211</v>
      </c>
      <c r="C46" s="187">
        <v>3035</v>
      </c>
      <c r="D46" s="318">
        <v>13000</v>
      </c>
      <c r="E46" s="318">
        <v>26000</v>
      </c>
      <c r="F46" s="318">
        <v>36000</v>
      </c>
      <c r="G46" s="320">
        <v>46900</v>
      </c>
    </row>
    <row r="47" spans="2:7" ht="30" customHeight="1">
      <c r="B47" s="181" t="s">
        <v>212</v>
      </c>
      <c r="C47" s="187">
        <v>3036</v>
      </c>
      <c r="D47" s="318"/>
      <c r="E47" s="318"/>
      <c r="F47" s="318"/>
      <c r="G47" s="320"/>
    </row>
    <row r="48" spans="2:7" ht="30" customHeight="1">
      <c r="B48" s="181" t="s">
        <v>213</v>
      </c>
      <c r="C48" s="187">
        <v>3037</v>
      </c>
      <c r="D48" s="318"/>
      <c r="E48" s="318"/>
      <c r="F48" s="318"/>
      <c r="G48" s="320"/>
    </row>
    <row r="49" spans="2:7" ht="30" customHeight="1">
      <c r="B49" s="180" t="s">
        <v>214</v>
      </c>
      <c r="C49" s="187">
        <v>3038</v>
      </c>
      <c r="D49" s="318">
        <v>83000</v>
      </c>
      <c r="E49" s="318">
        <v>68000</v>
      </c>
      <c r="F49" s="318">
        <v>56000</v>
      </c>
      <c r="G49" s="320">
        <v>82460</v>
      </c>
    </row>
    <row r="50" spans="2:7" ht="30" customHeight="1">
      <c r="B50" s="180" t="s">
        <v>215</v>
      </c>
      <c r="C50" s="187">
        <v>3039</v>
      </c>
      <c r="D50" s="318"/>
      <c r="E50" s="318"/>
      <c r="F50" s="318"/>
      <c r="G50" s="320"/>
    </row>
    <row r="51" spans="2:7" ht="30" customHeight="1">
      <c r="B51" s="180" t="s">
        <v>570</v>
      </c>
      <c r="C51" s="187">
        <v>3040</v>
      </c>
      <c r="D51" s="318">
        <v>296440</v>
      </c>
      <c r="E51" s="318">
        <v>346440</v>
      </c>
      <c r="F51" s="318">
        <v>391240</v>
      </c>
      <c r="G51" s="320">
        <v>560310</v>
      </c>
    </row>
    <row r="52" spans="2:7" ht="30" customHeight="1">
      <c r="B52" s="180" t="s">
        <v>571</v>
      </c>
      <c r="C52" s="187">
        <v>3041</v>
      </c>
      <c r="D52" s="318">
        <v>286440</v>
      </c>
      <c r="E52" s="318">
        <v>341440</v>
      </c>
      <c r="F52" s="318">
        <v>393240</v>
      </c>
      <c r="G52" s="320">
        <v>550310</v>
      </c>
    </row>
    <row r="53" spans="2:7" ht="30" customHeight="1">
      <c r="B53" s="180" t="s">
        <v>572</v>
      </c>
      <c r="C53" s="187">
        <v>3042</v>
      </c>
      <c r="D53" s="318">
        <v>10000</v>
      </c>
      <c r="E53" s="318">
        <v>5000</v>
      </c>
      <c r="F53" s="318"/>
      <c r="G53" s="320">
        <v>10000</v>
      </c>
    </row>
    <row r="54" spans="2:7" ht="30" customHeight="1">
      <c r="B54" s="180" t="s">
        <v>573</v>
      </c>
      <c r="C54" s="187">
        <v>3043</v>
      </c>
      <c r="D54" s="318"/>
      <c r="E54" s="318"/>
      <c r="F54" s="318">
        <v>2000</v>
      </c>
      <c r="G54" s="320"/>
    </row>
    <row r="55" spans="2:7" ht="30" customHeight="1">
      <c r="B55" s="180" t="s">
        <v>216</v>
      </c>
      <c r="C55" s="187">
        <v>3044</v>
      </c>
      <c r="D55" s="318">
        <v>10000</v>
      </c>
      <c r="E55" s="318">
        <v>10000</v>
      </c>
      <c r="F55" s="318">
        <v>10000</v>
      </c>
      <c r="G55" s="320">
        <v>10000</v>
      </c>
    </row>
    <row r="56" spans="2:7" ht="30" customHeight="1">
      <c r="B56" s="180" t="s">
        <v>217</v>
      </c>
      <c r="C56" s="187">
        <v>3045</v>
      </c>
      <c r="D56" s="318"/>
      <c r="E56" s="318"/>
      <c r="F56" s="318"/>
      <c r="G56" s="320"/>
    </row>
    <row r="57" spans="2:7" ht="30" customHeight="1">
      <c r="B57" s="180" t="s">
        <v>130</v>
      </c>
      <c r="C57" s="187">
        <v>3046</v>
      </c>
      <c r="D57" s="318"/>
      <c r="E57" s="318"/>
      <c r="F57" s="318"/>
      <c r="G57" s="320"/>
    </row>
    <row r="58" spans="2:7" ht="30" customHeight="1" thickBot="1">
      <c r="B58" s="182" t="s">
        <v>574</v>
      </c>
      <c r="C58" s="188">
        <v>3047</v>
      </c>
      <c r="D58" s="321">
        <v>20000</v>
      </c>
      <c r="E58" s="321">
        <v>5000</v>
      </c>
      <c r="F58" s="321">
        <v>8000</v>
      </c>
      <c r="G58" s="322">
        <v>20000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5">
      <selection activeCell="F24" sqref="F24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8"/>
      <c r="C1" s="38"/>
      <c r="D1" s="38"/>
      <c r="E1" s="38"/>
      <c r="F1" s="38"/>
      <c r="G1" s="11" t="s">
        <v>704</v>
      </c>
    </row>
    <row r="2" spans="2:6" ht="15.75">
      <c r="B2" s="38"/>
      <c r="C2" s="38"/>
      <c r="D2" s="38"/>
      <c r="E2" s="38"/>
      <c r="F2" s="38"/>
    </row>
    <row r="5" spans="2:9" ht="22.5" customHeight="1">
      <c r="B5" s="889" t="s">
        <v>894</v>
      </c>
      <c r="C5" s="889"/>
      <c r="D5" s="889"/>
      <c r="E5" s="889"/>
      <c r="F5" s="889"/>
      <c r="G5" s="889"/>
      <c r="H5" s="39"/>
      <c r="I5" s="39"/>
    </row>
    <row r="6" spans="7:9" ht="15.75">
      <c r="G6" s="40"/>
      <c r="H6" s="40"/>
      <c r="I6" s="40"/>
    </row>
    <row r="7" ht="16.5" thickBot="1">
      <c r="G7" s="41" t="s">
        <v>56</v>
      </c>
    </row>
    <row r="8" spans="2:10" s="42" customFormat="1" ht="18" customHeight="1">
      <c r="B8" s="890" t="s">
        <v>823</v>
      </c>
      <c r="C8" s="891"/>
      <c r="D8" s="891"/>
      <c r="E8" s="891"/>
      <c r="F8" s="891"/>
      <c r="G8" s="892"/>
      <c r="J8" s="43"/>
    </row>
    <row r="9" spans="2:7" s="42" customFormat="1" ht="21.75" customHeight="1" thickBot="1">
      <c r="B9" s="893"/>
      <c r="C9" s="894"/>
      <c r="D9" s="894"/>
      <c r="E9" s="894"/>
      <c r="F9" s="894"/>
      <c r="G9" s="895"/>
    </row>
    <row r="10" spans="2:7" s="42" customFormat="1" ht="54.75" customHeight="1">
      <c r="B10" s="175" t="s">
        <v>534</v>
      </c>
      <c r="C10" s="149" t="s">
        <v>24</v>
      </c>
      <c r="D10" s="149" t="s">
        <v>535</v>
      </c>
      <c r="E10" s="149" t="s">
        <v>807</v>
      </c>
      <c r="F10" s="149" t="s">
        <v>536</v>
      </c>
      <c r="G10" s="176" t="s">
        <v>806</v>
      </c>
    </row>
    <row r="11" spans="2:7" s="42" customFormat="1" ht="17.25" customHeight="1" thickBot="1">
      <c r="B11" s="177"/>
      <c r="C11" s="150">
        <v>1</v>
      </c>
      <c r="D11" s="150">
        <v>2</v>
      </c>
      <c r="E11" s="150">
        <v>3</v>
      </c>
      <c r="F11" s="150" t="s">
        <v>537</v>
      </c>
      <c r="G11" s="178">
        <v>5</v>
      </c>
    </row>
    <row r="12" spans="2:7" s="42" customFormat="1" ht="33" customHeight="1">
      <c r="B12" s="53" t="s">
        <v>538</v>
      </c>
      <c r="C12" s="368"/>
      <c r="D12" s="368"/>
      <c r="E12" s="368"/>
      <c r="F12" s="435"/>
      <c r="G12" s="436"/>
    </row>
    <row r="13" spans="2:7" s="42" customFormat="1" ht="33" customHeight="1">
      <c r="B13" s="286" t="s">
        <v>539</v>
      </c>
      <c r="C13" s="318">
        <v>156985284</v>
      </c>
      <c r="D13" s="318">
        <v>140000000</v>
      </c>
      <c r="E13" s="318">
        <v>140000000</v>
      </c>
      <c r="F13" s="318">
        <v>0</v>
      </c>
      <c r="G13" s="420">
        <v>0</v>
      </c>
    </row>
    <row r="14" spans="2:7" s="42" customFormat="1" ht="33" customHeight="1" thickBot="1">
      <c r="B14" s="285" t="s">
        <v>21</v>
      </c>
      <c r="C14" s="321">
        <v>156985284</v>
      </c>
      <c r="D14" s="321">
        <v>140000000</v>
      </c>
      <c r="E14" s="321">
        <v>140000000</v>
      </c>
      <c r="F14" s="321">
        <v>0</v>
      </c>
      <c r="G14" s="381">
        <v>0</v>
      </c>
    </row>
    <row r="15" spans="2:7" s="42" customFormat="1" ht="42.75" customHeight="1" thickBot="1">
      <c r="B15" s="44"/>
      <c r="C15" s="45"/>
      <c r="D15" s="46"/>
      <c r="E15" s="47"/>
      <c r="F15" s="48" t="s">
        <v>56</v>
      </c>
      <c r="G15" s="48"/>
    </row>
    <row r="16" spans="2:8" s="42" customFormat="1" ht="33" customHeight="1">
      <c r="B16" s="896" t="s">
        <v>805</v>
      </c>
      <c r="C16" s="897"/>
      <c r="D16" s="897"/>
      <c r="E16" s="897"/>
      <c r="F16" s="835"/>
      <c r="G16" s="49"/>
      <c r="H16" s="50"/>
    </row>
    <row r="17" spans="2:7" s="42" customFormat="1" ht="19.5" thickBot="1">
      <c r="B17" s="179"/>
      <c r="C17" s="150" t="s">
        <v>540</v>
      </c>
      <c r="D17" s="150" t="s">
        <v>541</v>
      </c>
      <c r="E17" s="150" t="s">
        <v>542</v>
      </c>
      <c r="F17" s="151" t="s">
        <v>543</v>
      </c>
      <c r="G17" s="51"/>
    </row>
    <row r="18" spans="2:7" s="42" customFormat="1" ht="33" customHeight="1">
      <c r="B18" s="53" t="s">
        <v>538</v>
      </c>
      <c r="C18" s="435"/>
      <c r="D18" s="435"/>
      <c r="E18" s="435"/>
      <c r="F18" s="437"/>
      <c r="G18" s="27"/>
    </row>
    <row r="19" spans="2:8" ht="33" customHeight="1">
      <c r="B19" s="284" t="s">
        <v>539</v>
      </c>
      <c r="C19" s="318">
        <v>40000000</v>
      </c>
      <c r="D19" s="318">
        <v>50000000</v>
      </c>
      <c r="E19" s="369">
        <v>60000000</v>
      </c>
      <c r="F19" s="320">
        <v>63360000</v>
      </c>
      <c r="G19" s="27"/>
      <c r="H19" s="27"/>
    </row>
    <row r="20" spans="2:8" ht="33" customHeight="1" thickBot="1">
      <c r="B20" s="285" t="s">
        <v>21</v>
      </c>
      <c r="C20" s="321">
        <v>40000000</v>
      </c>
      <c r="D20" s="438">
        <v>50000000</v>
      </c>
      <c r="E20" s="439">
        <v>60000000</v>
      </c>
      <c r="F20" s="322">
        <v>63360000</v>
      </c>
      <c r="G20" s="27"/>
      <c r="H20" s="27"/>
    </row>
    <row r="21" ht="33" customHeight="1">
      <c r="G21" s="41"/>
    </row>
    <row r="22" spans="2:7" ht="18.75" customHeight="1">
      <c r="B22" s="888" t="s">
        <v>544</v>
      </c>
      <c r="C22" s="888"/>
      <c r="D22" s="888"/>
      <c r="E22" s="888"/>
      <c r="F22" s="888"/>
      <c r="G22" s="888"/>
    </row>
    <row r="23" ht="18.75" customHeight="1">
      <c r="B23" s="52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2020-06-10T07:36:26Z</cp:lastPrinted>
  <dcterms:created xsi:type="dcterms:W3CDTF">2013-03-07T07:52:21Z</dcterms:created>
  <dcterms:modified xsi:type="dcterms:W3CDTF">2020-06-17T10:11:50Z</dcterms:modified>
  <cp:category/>
  <cp:version/>
  <cp:contentType/>
  <cp:contentStatus/>
</cp:coreProperties>
</file>