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824" firstSheet="13" activeTab="18"/>
  </bookViews>
  <sheets>
    <sheet name="Биланс стања -претходна год." sheetId="1" r:id="rId1"/>
    <sheet name="Биланс успеха - претходна год." sheetId="2" r:id="rId2"/>
    <sheet name="Извештај о ток. гот.- претходна" sheetId="3" r:id="rId3"/>
    <sheet name="Анализа" sheetId="4" r:id="rId4"/>
    <sheet name="Биланс стања - план " sheetId="5" r:id="rId5"/>
    <sheet name="Биланс успеха - план" sheetId="6" r:id="rId6"/>
    <sheet name="Извештај о токовима- план" sheetId="7" r:id="rId7"/>
    <sheet name="Субвенције - план" sheetId="8" r:id="rId8"/>
    <sheet name=" Трошкови запослених - план" sheetId="9" r:id="rId9"/>
    <sheet name="Структура запослених по сектори" sheetId="10" r:id="rId10"/>
    <sheet name="Планирана структура запослених" sheetId="11" r:id="rId11"/>
    <sheet name="Динамика запошљавања-план" sheetId="12" r:id="rId12"/>
    <sheet name="Зараде" sheetId="13" r:id="rId13"/>
    <sheet name="Зараде - разлика уплате" sheetId="14" r:id="rId14"/>
    <sheet name="Накнаде НО-СД" sheetId="15" r:id="rId15"/>
    <sheet name="Накнаде КЗР" sheetId="16" r:id="rId16"/>
    <sheet name="Кредитна задуженост" sheetId="17" r:id="rId17"/>
    <sheet name="Набавке" sheetId="18" r:id="rId18"/>
    <sheet name="Капитална и инвестиције" sheetId="19" r:id="rId19"/>
    <sheet name="Средства за посебне намене" sheetId="20" r:id="rId20"/>
    <sheet name="Sheet1" sheetId="21" r:id="rId21"/>
  </sheets>
  <definedNames>
    <definedName name="_xlnm.Print_Area" localSheetId="8">' Трошкови запослених - план'!$B$2:$I$40</definedName>
    <definedName name="_xlnm.Print_Area" localSheetId="3">'Анализа'!$B$1:$F$73</definedName>
    <definedName name="_xlnm.Print_Area" localSheetId="4">'Биланс стања - план '!$B$1:$I$147</definedName>
    <definedName name="_xlnm.Print_Area" localSheetId="1">'Биланс успеха - претходна год.'!$B$2:$F$84</definedName>
    <definedName name="_xlnm.Print_Area" localSheetId="11">'Динамика запошљавања-план'!$B$2:$I$34</definedName>
    <definedName name="_xlnm.Print_Area" localSheetId="12">'Зараде'!$B$2:$O$70</definedName>
    <definedName name="_xlnm.Print_Area" localSheetId="13">'Зараде - разлика уплате'!$A$2:$F$23</definedName>
    <definedName name="_xlnm.Print_Area" localSheetId="2">'Извештај о ток. гот.- претходна'!$C$3:$F$60</definedName>
    <definedName name="_xlnm.Print_Area" localSheetId="6">'Извештај о токовима- план'!$B$3:$G$58</definedName>
    <definedName name="_xlnm.Print_Area" localSheetId="18">'Капитална и инвестиције'!$B$3:$M$43</definedName>
    <definedName name="_xlnm.Print_Area" localSheetId="16">'Кредитна задуженост'!$B$2:$Q$48</definedName>
    <definedName name="_xlnm.Print_Area" localSheetId="15">'Накнаде КЗР'!$B$2:$L$44</definedName>
    <definedName name="_xlnm.Print_Area" localSheetId="14">'Накнаде НО-СД'!$B$2:$L$43</definedName>
    <definedName name="_xlnm.Print_Area" localSheetId="10">'Планирана структура запослених'!$B$2:$L$32</definedName>
    <definedName name="_xlnm.Print_Area" localSheetId="19">'Средства за посебне намене'!$B$2:$I$20</definedName>
    <definedName name="_xlnm.Print_Area" localSheetId="9">'Структура запослених по сектори'!$B$1:$X$29</definedName>
    <definedName name="_xlnm.Print_Titles" localSheetId="17">'Набавке'!$6:$7</definedName>
  </definedNames>
  <calcPr fullCalcOnLoad="1"/>
</workbook>
</file>

<file path=xl/sharedStrings.xml><?xml version="1.0" encoding="utf-8"?>
<sst xmlns="http://schemas.openxmlformats.org/spreadsheetml/2006/main" count="2082" uniqueCount="1104">
  <si>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</si>
  <si>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</si>
  <si>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</si>
  <si>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</si>
  <si>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</si>
  <si>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</si>
  <si>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</si>
  <si>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</si>
  <si>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</si>
  <si>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</si>
  <si>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</si>
  <si>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</si>
  <si>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</si>
  <si>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</si>
  <si>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</si>
  <si>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</si>
  <si>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</si>
  <si>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</si>
  <si>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</si>
  <si>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</si>
  <si>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</si>
  <si>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</si>
  <si>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</si>
  <si>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</si>
  <si>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</si>
  <si>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</si>
  <si>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</si>
  <si>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</si>
  <si>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</si>
  <si>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</si>
  <si>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</si>
  <si>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</si>
  <si>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</si>
  <si>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</si>
  <si>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</si>
  <si>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</si>
  <si>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</si>
  <si>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</si>
  <si>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</si>
  <si>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</si>
  <si>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</si>
  <si>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</si>
  <si>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</si>
  <si>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</si>
  <si>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</si>
  <si>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</si>
  <si>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</si>
  <si>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</si>
  <si>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</si>
  <si>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</si>
  <si>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</si>
  <si>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</si>
  <si>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</si>
  <si>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</si>
  <si>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</si>
  <si>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</si>
  <si>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</si>
  <si>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</si>
  <si>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</si>
  <si>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</si>
  <si>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</si>
  <si>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</si>
  <si>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</si>
  <si>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</si>
  <si>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</si>
  <si>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</si>
  <si>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</si>
  <si>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</si>
  <si>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</si>
  <si>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</si>
  <si>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</si>
  <si>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</si>
  <si>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</si>
  <si>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</si>
  <si>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</si>
  <si>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</si>
  <si>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</si>
  <si>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</si>
  <si>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</si>
  <si>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</si>
  <si>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</si>
  <si>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</si>
  <si>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</si>
  <si>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</si>
  <si>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</si>
  <si>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</si>
  <si>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</si>
  <si>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</si>
  <si>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</si>
  <si>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</si>
  <si>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</si>
  <si>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</si>
  <si>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</si>
  <si>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</si>
  <si>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</si>
  <si>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</si>
  <si>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</si>
  <si>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</si>
  <si>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</si>
  <si>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</si>
  <si>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</si>
  <si>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</si>
  <si>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</si>
  <si>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</si>
  <si>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</si>
  <si>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</si>
  <si>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</si>
  <si>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</si>
  <si>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</si>
  <si>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</si>
  <si>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</si>
  <si>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</si>
  <si>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</si>
  <si>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</si>
  <si>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</si>
  <si>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</si>
  <si>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</si>
  <si>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</si>
  <si>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</si>
  <si>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</si>
  <si>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</si>
  <si>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</si>
  <si>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</si>
  <si>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</si>
  <si>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</si>
  <si>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</si>
  <si>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</si>
  <si>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</si>
  <si>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</si>
  <si>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</si>
  <si>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</si>
  <si>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</si>
  <si>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</si>
  <si>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</si>
  <si>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</si>
  <si>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</si>
  <si>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</si>
  <si>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</si>
  <si>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</si>
  <si>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</si>
  <si>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</si>
  <si>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</si>
  <si>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</si>
  <si>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</si>
  <si>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</si>
  <si>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</si>
  <si>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</si>
  <si>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</si>
  <si>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</si>
  <si>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</si>
  <si>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</si>
  <si>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</si>
  <si>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</si>
  <si>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</si>
  <si>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</si>
  <si>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</si>
  <si>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</si>
  <si>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</si>
  <si>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</si>
  <si>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</si>
  <si>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</si>
  <si>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</si>
  <si>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</si>
  <si>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</si>
  <si>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</si>
  <si>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</si>
  <si>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</si>
  <si>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</si>
  <si>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</si>
  <si>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</si>
  <si>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</si>
  <si>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</si>
  <si>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</si>
  <si>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</si>
  <si>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</si>
  <si>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</si>
  <si>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</si>
  <si>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</si>
  <si>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</si>
  <si>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</si>
  <si>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</si>
  <si>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</si>
  <si>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</si>
  <si>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</si>
  <si>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</si>
  <si>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</si>
  <si>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</si>
  <si>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</si>
  <si>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</si>
  <si>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</si>
  <si>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</si>
  <si>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</si>
  <si>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</si>
  <si>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</si>
  <si>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</si>
  <si>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</si>
  <si>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 xml:space="preserve">Укупна вредност </t>
  </si>
  <si>
    <t>Средства Буџета  (по контима)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</si>
  <si>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</si>
  <si>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</si>
  <si>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</si>
  <si>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</si>
  <si>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</si>
  <si>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</si>
  <si>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</si>
  <si>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</si>
  <si>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</si>
  <si>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</si>
  <si>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</si>
  <si>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</si>
  <si>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</si>
  <si>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</si>
  <si>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</si>
  <si>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</si>
  <si>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</si>
  <si>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</si>
  <si>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</si>
  <si>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</si>
  <si>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</si>
  <si>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</si>
  <si>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</si>
  <si>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</si>
  <si>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</si>
  <si>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</si>
  <si>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</si>
  <si>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</si>
  <si>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</si>
  <si>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</si>
  <si>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</si>
  <si>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</si>
  <si>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</si>
  <si>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</si>
  <si>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</si>
  <si>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</si>
  <si>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</si>
  <si>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</si>
  <si>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</si>
  <si>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</si>
  <si>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</si>
  <si>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</si>
  <si>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</si>
  <si>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</si>
  <si>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</si>
  <si>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</si>
  <si>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</si>
  <si>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</si>
  <si>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</si>
  <si>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</si>
  <si>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</si>
  <si>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</si>
  <si>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</si>
  <si>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</si>
  <si>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</si>
  <si>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</si>
  <si>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</si>
  <si>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</si>
  <si>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</si>
  <si>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</si>
  <si>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</si>
  <si>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</si>
  <si>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</si>
  <si>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</si>
  <si>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</si>
  <si>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</si>
  <si>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</si>
  <si>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</si>
  <si>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</si>
  <si>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</si>
  <si>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</si>
  <si>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</si>
  <si>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</si>
  <si>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</si>
  <si>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</si>
  <si>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</si>
  <si>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</si>
  <si>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</si>
  <si>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</si>
  <si>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</si>
  <si>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</si>
  <si>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</si>
  <si>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</si>
  <si>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</si>
  <si>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</si>
  <si>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</si>
  <si>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</si>
  <si>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</si>
  <si>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</si>
  <si>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</si>
  <si>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</si>
  <si>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</si>
  <si>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</si>
  <si>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</si>
  <si>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</si>
  <si>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</si>
  <si>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</si>
  <si>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</si>
  <si>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</si>
  <si>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</si>
  <si>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</si>
  <si>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</si>
  <si>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</si>
  <si>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</si>
  <si>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</si>
  <si>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</si>
  <si>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</si>
  <si>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</si>
  <si>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</si>
  <si>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</si>
  <si>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</si>
  <si>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</si>
  <si>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</si>
  <si>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</si>
  <si>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</si>
  <si>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</si>
  <si>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</si>
  <si>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</si>
  <si>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</si>
  <si>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</si>
  <si>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</si>
  <si>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</si>
  <si>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</si>
  <si>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</si>
  <si>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</si>
  <si>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</si>
  <si>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</si>
  <si>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</si>
  <si>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</si>
  <si>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</si>
  <si>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</si>
  <si>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</si>
  <si>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</si>
  <si>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</si>
  <si>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</si>
  <si>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</si>
  <si>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</si>
  <si>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</si>
  <si>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</si>
  <si>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</si>
  <si>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</si>
  <si>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</si>
  <si>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</si>
  <si>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</si>
  <si>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</si>
  <si>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</si>
  <si>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</si>
  <si>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</si>
  <si>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</si>
  <si>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</si>
  <si>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</si>
  <si>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</si>
  <si>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</si>
  <si>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</si>
  <si>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</si>
  <si>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</si>
  <si>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</si>
  <si>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</si>
  <si>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</si>
  <si>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</si>
  <si>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</si>
  <si>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</si>
  <si>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</si>
  <si>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</si>
  <si>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</si>
  <si>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</si>
  <si>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</si>
  <si>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</si>
  <si>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</si>
  <si>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</si>
  <si>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</si>
  <si>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</si>
  <si>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</si>
  <si>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</si>
  <si>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</si>
  <si>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</si>
  <si>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</si>
  <si>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</si>
  <si>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</si>
  <si>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</si>
  <si>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</si>
  <si>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</si>
  <si>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</si>
  <si>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</si>
  <si>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</si>
  <si>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</si>
  <si>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</si>
  <si>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</si>
  <si>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</si>
  <si>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</si>
  <si>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</si>
  <si>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</si>
  <si>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</si>
  <si>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</si>
  <si>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</si>
  <si>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</si>
  <si>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</si>
  <si>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</si>
  <si>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</si>
  <si>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</si>
  <si>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</si>
  <si>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</si>
  <si>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</si>
  <si>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</si>
  <si>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</si>
  <si>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</si>
  <si>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</si>
  <si>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</si>
  <si>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</si>
  <si>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</si>
  <si>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</si>
  <si>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</si>
  <si>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</si>
  <si>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</si>
  <si>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</si>
  <si>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</si>
  <si>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</si>
  <si>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</si>
  <si>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</si>
  <si>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</si>
  <si>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</si>
  <si>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</si>
  <si>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</si>
  <si>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</si>
  <si>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</si>
  <si>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</si>
  <si>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</si>
  <si>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</si>
  <si>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</si>
  <si>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</si>
  <si>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</si>
  <si>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</si>
  <si>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</si>
  <si>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</si>
  <si>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</si>
  <si>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</si>
  <si>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</si>
  <si>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</si>
  <si>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</si>
  <si>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</si>
  <si>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</si>
  <si>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</si>
  <si>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</si>
  <si>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</si>
  <si>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</si>
  <si>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</si>
  <si>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</si>
  <si>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</si>
  <si>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</si>
  <si>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</si>
  <si>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</si>
  <si>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</si>
  <si>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</si>
  <si>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</si>
  <si>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</si>
  <si>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</si>
  <si>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</si>
  <si>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</si>
  <si>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</si>
  <si>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</si>
  <si>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</si>
  <si>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</si>
  <si>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</si>
  <si>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</si>
  <si>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</si>
  <si>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</si>
  <si>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</si>
  <si>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</si>
  <si>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</si>
  <si>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</si>
  <si>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</si>
  <si>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</si>
  <si>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</si>
  <si>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</si>
  <si>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</si>
  <si>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</si>
  <si>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</si>
  <si>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</si>
  <si>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</si>
  <si>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</si>
  <si>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</si>
  <si>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</si>
  <si>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</si>
  <si>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</si>
  <si>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</si>
  <si>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</si>
  <si>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</si>
  <si>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</si>
  <si>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</si>
  <si>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</si>
  <si>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</si>
  <si>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</si>
  <si>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</si>
  <si>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</si>
  <si>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</si>
  <si>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</si>
  <si>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</si>
  <si>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</si>
  <si>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</si>
  <si>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</si>
  <si>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</si>
  <si>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</si>
  <si>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</si>
  <si>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</si>
  <si>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</si>
  <si>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</si>
  <si>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</si>
  <si>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</si>
  <si>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</si>
  <si>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</si>
  <si>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</si>
  <si>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</si>
  <si>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</si>
  <si>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</si>
  <si>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</si>
  <si>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</si>
  <si>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</si>
  <si>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*старозапослени у 20__. години су они запослени који су били у радном односу у предузећу у децембру претходне године</t>
  </si>
  <si>
    <t>у 000 динара</t>
  </si>
  <si>
    <t>*Претходна година</t>
  </si>
  <si>
    <t>Структура по полу</t>
  </si>
  <si>
    <t>23</t>
  </si>
  <si>
    <t>Накнаде члановима Комисије за ревизију</t>
  </si>
  <si>
    <t>Накнада председника</t>
  </si>
  <si>
    <t xml:space="preserve">                Структура запослених по секторима/организационим јединицама</t>
  </si>
  <si>
    <t>Сектор/Организациона јединица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</si>
  <si>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</si>
  <si>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</si>
  <si>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</si>
  <si>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</si>
  <si>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</si>
  <si>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</si>
  <si>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</si>
  <si>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</si>
  <si>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</si>
  <si>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Реализација/План (%)</t>
  </si>
  <si>
    <t>Пословни расходи</t>
  </si>
  <si>
    <t>Укупни приходи</t>
  </si>
  <si>
    <t>Укупни расходи</t>
  </si>
  <si>
    <t>Пословни резултат</t>
  </si>
  <si>
    <t>Нето резултат</t>
  </si>
  <si>
    <t>Број запослених на дан 31.12.</t>
  </si>
  <si>
    <t>Реализација - план</t>
  </si>
  <si>
    <t>Просечна нето зарада</t>
  </si>
  <si>
    <t>Рацио анализа</t>
  </si>
  <si>
    <t>EBITDA</t>
  </si>
  <si>
    <t>Ликвидност</t>
  </si>
  <si>
    <t>Дуг / капитал</t>
  </si>
  <si>
    <t>Профитна                       бруто маргина</t>
  </si>
  <si>
    <t xml:space="preserve">Економичност </t>
  </si>
  <si>
    <t>Продуктивност</t>
  </si>
  <si>
    <t>НАПОМЕНА:</t>
  </si>
  <si>
    <t>EBITDA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</si>
  <si>
    <t>Ликвидност представља однос обртна средства / краткорочне обавезе.</t>
  </si>
  <si>
    <t>Профитна бруто маргина  представља однос укупне добити (добитак из редовног пословања пре опорезивања)  / приход од продаје (приход од продаје робе, производа и услуга).</t>
  </si>
  <si>
    <t>Економичност  представља однос пословни приходи / пословни расходи.</t>
  </si>
  <si>
    <t>Продуктивност  представља однос бруто зараде и личних расхода (трошкови зарада, накнада зарада и остали лични расходи) / укупан приход (збир свих категорија прихода из биланса успеха).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</si>
  <si>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</si>
  <si>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</si>
  <si>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Дуг / капитал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стања).</t>
  </si>
  <si>
    <t>Приход</t>
  </si>
  <si>
    <t>Пренето из буџета</t>
  </si>
  <si>
    <t xml:space="preserve">Неутрошено </t>
  </si>
  <si>
    <t>Износ неутрошених средстава из ранијих година                                     (у односу на претходну)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</si>
  <si>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</si>
  <si>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</si>
  <si>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</si>
  <si>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</si>
  <si>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</si>
  <si>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</si>
  <si>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</si>
  <si>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</si>
  <si>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</si>
  <si>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</si>
  <si>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</si>
  <si>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</si>
  <si>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</si>
  <si>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</si>
  <si>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</si>
  <si>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</si>
  <si>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Надзорни одбор / Скупштина -                                                              реализација претходна година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</si>
  <si>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</si>
  <si>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</si>
  <si>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</si>
  <si>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</si>
  <si>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</si>
  <si>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</si>
  <si>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Уплата у буџет</t>
  </si>
  <si>
    <t>Накнаде Комисије за ревизију у нето износу</t>
  </si>
  <si>
    <t>Накнаде Комисије за ревизију у бруто износу</t>
  </si>
  <si>
    <t>у 000 дин</t>
  </si>
  <si>
    <t xml:space="preserve">Назив инвестиционог улагања </t>
  </si>
  <si>
    <t>Година почетка финансирања</t>
  </si>
  <si>
    <t>Година завршетка финансирања</t>
  </si>
  <si>
    <t>Износ инвестиционог улагања закључно са претходном годином</t>
  </si>
  <si>
    <t>Укупно:</t>
  </si>
  <si>
    <t>ПЛАН ИНВЕСТИЦИЈА</t>
  </si>
  <si>
    <t>Структура финансирања</t>
  </si>
  <si>
    <t>Износ према
 извору финансирања</t>
  </si>
  <si>
    <t>Назив капиталног пројекта</t>
  </si>
  <si>
    <t xml:space="preserve">Износ уплате у буџет РС </t>
  </si>
  <si>
    <t>(2-3)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</si>
  <si>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</si>
  <si>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</si>
  <si>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</si>
  <si>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</si>
  <si>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</si>
  <si>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</si>
  <si>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</si>
  <si>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</si>
  <si>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</si>
  <si>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</si>
  <si>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</si>
  <si>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</si>
  <si>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</si>
  <si>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</si>
  <si>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</si>
  <si>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</si>
  <si>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</si>
  <si>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</si>
  <si>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</si>
  <si>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</si>
  <si>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</si>
  <si>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</si>
  <si>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</si>
  <si>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</si>
  <si>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</si>
  <si>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</si>
  <si>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</si>
  <si>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</si>
  <si>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</si>
  <si>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</si>
  <si>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</si>
  <si>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 xml:space="preserve"> План плаћања по кредиту за текућу годину                                                  у динарима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</si>
  <si>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</si>
  <si>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</si>
  <si>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</si>
  <si>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</si>
  <si>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</si>
  <si>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</si>
  <si>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</si>
  <si>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</si>
  <si>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</si>
  <si>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* година за коју се доноси Програм пословања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</si>
  <si>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</si>
  <si>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</si>
  <si>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</si>
  <si>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</si>
  <si>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</si>
  <si>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</si>
  <si>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</si>
  <si>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</si>
  <si>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</si>
  <si>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</si>
  <si>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</si>
  <si>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</si>
  <si>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</si>
  <si>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</si>
  <si>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</si>
  <si>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</si>
  <si>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</si>
  <si>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</si>
  <si>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</si>
  <si>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</si>
  <si>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</si>
  <si>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</si>
  <si>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</si>
  <si>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</si>
  <si>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</si>
  <si>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</si>
  <si>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</si>
  <si>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</si>
  <si>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</si>
  <si>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</si>
  <si>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</si>
  <si>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</si>
  <si>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</si>
  <si>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</si>
  <si>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</si>
  <si>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</si>
  <si>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</si>
  <si>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</si>
  <si>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</si>
  <si>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</si>
  <si>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</si>
  <si>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</si>
  <si>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</si>
  <si>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</si>
  <si>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</si>
  <si>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</si>
  <si>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</si>
  <si>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</si>
  <si>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</si>
  <si>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</si>
  <si>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</si>
  <si>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</si>
  <si>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</si>
  <si>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</si>
  <si>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</si>
  <si>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</si>
  <si>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</si>
  <si>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</si>
  <si>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</si>
  <si>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</si>
  <si>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</si>
  <si>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</si>
  <si>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</si>
  <si>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</si>
  <si>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</si>
  <si>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</si>
  <si>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</si>
  <si>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</si>
  <si>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</si>
  <si>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</si>
  <si>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</si>
  <si>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</si>
  <si>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</si>
  <si>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Број чланова надзорног одбора*</t>
  </si>
  <si>
    <t>Накнаде члановима надзорног одбора</t>
  </si>
  <si>
    <t>Број извршилаца</t>
  </si>
  <si>
    <t>Реализовано                                                                      (процена)</t>
  </si>
  <si>
    <t>…</t>
  </si>
  <si>
    <t xml:space="preserve">Преко 60 </t>
  </si>
  <si>
    <t>** исплата са проценом до краја године старозапослени у 20__. години су они запослени који су били у радном односу у децембру претходне године</t>
  </si>
  <si>
    <t xml:space="preserve">* исплата са проценом до краја године </t>
  </si>
  <si>
    <t>СТАРОЗАПОСЛЕНИ**</t>
  </si>
  <si>
    <t>Надзорни одбор / Скупштина -                                                     план текућа година</t>
  </si>
  <si>
    <t>Комисија за ревизију -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</si>
  <si>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</si>
  <si>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  реализација претходна година</t>
  </si>
  <si>
    <t>Надзорни одбор / Скупштина -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</si>
  <si>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реализација претходна година</t>
  </si>
  <si>
    <t>Извор средстава</t>
  </si>
  <si>
    <t>Прилог 1</t>
  </si>
  <si>
    <t>Прилог 1a</t>
  </si>
  <si>
    <t>Прилог 1б</t>
  </si>
  <si>
    <t xml:space="preserve">Прилог 2 </t>
  </si>
  <si>
    <t>Прилог 3</t>
  </si>
  <si>
    <t>Прилог 3а</t>
  </si>
  <si>
    <t>Прилог 3б</t>
  </si>
  <si>
    <t>Прилог 4</t>
  </si>
  <si>
    <t>Прилог 5</t>
  </si>
  <si>
    <t>Прилог 6</t>
  </si>
  <si>
    <t>Прилог 7</t>
  </si>
  <si>
    <t>Прилог 8</t>
  </si>
  <si>
    <t>Прилог 9</t>
  </si>
  <si>
    <t>Прилог 9а</t>
  </si>
  <si>
    <t>Прилог 10</t>
  </si>
  <si>
    <t xml:space="preserve"> </t>
  </si>
  <si>
    <t>Прилог 11</t>
  </si>
  <si>
    <t>Прилог 12</t>
  </si>
  <si>
    <t>Прилог 14</t>
  </si>
  <si>
    <t>Прилог 15</t>
  </si>
  <si>
    <t>Запослени</t>
  </si>
  <si>
    <t>Надзорни одбор/Скупштина</t>
  </si>
  <si>
    <t>Приказ планираних и реализованих индикатора пословања</t>
  </si>
  <si>
    <t>evro</t>
  </si>
  <si>
    <t>ne</t>
  </si>
  <si>
    <t>Banka intesa</t>
  </si>
  <si>
    <t>10.11.2017</t>
  </si>
  <si>
    <t>60 meseci</t>
  </si>
  <si>
    <t>12meseci</t>
  </si>
  <si>
    <t>3,25</t>
  </si>
  <si>
    <t>Број запослених 31.12.2018.</t>
  </si>
  <si>
    <t>Број на дан 31.12.2018.</t>
  </si>
  <si>
    <t>*старозапослени у 2017. години су они запослени који су били у радном односу у предузећу у децембру претходне године</t>
  </si>
  <si>
    <t>pumpe</t>
  </si>
  <si>
    <t>pumpe i građ.mašine</t>
  </si>
  <si>
    <t>32 meseca</t>
  </si>
  <si>
    <t>2,95</t>
  </si>
  <si>
    <t>2016 i 2017</t>
  </si>
  <si>
    <t>31.10.2016.</t>
  </si>
  <si>
    <t>Остало (донација)</t>
  </si>
  <si>
    <t>Услуга надзора на пројекту постројења за отпадне воде</t>
  </si>
  <si>
    <t>Постројење за отпадне воде</t>
  </si>
  <si>
    <t>Општа служба</t>
  </si>
  <si>
    <t>служба рачунов.</t>
  </si>
  <si>
    <t>Прерада воде</t>
  </si>
  <si>
    <t>Дистрибуција воде</t>
  </si>
  <si>
    <t>Механизација</t>
  </si>
  <si>
    <t>Месни водов.</t>
  </si>
  <si>
    <t>Служба наплате</t>
  </si>
  <si>
    <t>ISTEK UGOVORA O RADU</t>
  </si>
  <si>
    <t>POVEĆAN OBIM POSLA</t>
  </si>
  <si>
    <t>План по месецима  2018.</t>
  </si>
  <si>
    <t>oprema</t>
  </si>
  <si>
    <t>EUR</t>
  </si>
  <si>
    <t>NE</t>
  </si>
  <si>
    <t>60 MESECI</t>
  </si>
  <si>
    <t>РАЧУНАРСКА ОПРЕМА</t>
  </si>
  <si>
    <t>СОПСТ.СР.</t>
  </si>
  <si>
    <t>ПРОЦЕСНА ОПРЕМА</t>
  </si>
  <si>
    <t>ОСТАЛА ОПОРЕМА,АЛАТИ, МАЊИ УРЕЂ.</t>
  </si>
  <si>
    <t>ОПРЕМА  ЗА ППЗ</t>
  </si>
  <si>
    <t>НАМЕШТАЈ КАНЦЕЛАРИЈСКИ</t>
  </si>
  <si>
    <t>РАЧНСКЕ МАШИНЕ</t>
  </si>
  <si>
    <t>РАДОВИ НА ОБЈЕКТУ УПРАВНЕ ЗГРАДЕ У ЧАЈЕТИНИ</t>
  </si>
  <si>
    <t>ПОСТРОЈЕЊЕ ЗА ПРЕРАДУ ОТПАДНИХ ВОДА</t>
  </si>
  <si>
    <t>БУЏЕТ ОПШ.</t>
  </si>
  <si>
    <t>ГРАЂ.Р.НА ОБУД.И ЧЕСТАРЦУ ППОВ</t>
  </si>
  <si>
    <t>УСЛУГА НАДЗОРА ЗА ППОВ</t>
  </si>
  <si>
    <t>БИЏЕТ И ДОНАЦИЈА</t>
  </si>
  <si>
    <t>ОПРЕМА ЗА САТЕЛ.ПРАЋЕЊЕ ВОЗИЛА</t>
  </si>
  <si>
    <t>ПУМПА ЗА ПОСТРОЈЕЊЕ Q-54 Is, P-75 kw</t>
  </si>
  <si>
    <t>КРЕДИТ</t>
  </si>
  <si>
    <t>МУЉНА ПУМПА</t>
  </si>
  <si>
    <t>ОПРЕМА ЗА АНДРОИД АПЛИКАЦИЈУ</t>
  </si>
  <si>
    <t>ОПРЕМА ЗА ФИЛТРАЦИЈУ</t>
  </si>
  <si>
    <t>ОПРЕМА ЗА НАДЗОРНО-УПР.СИС.РИБНИЦА</t>
  </si>
  <si>
    <t>ХИДРОСТАТИЧКИ НИВОМЕТАР</t>
  </si>
  <si>
    <t>ДОГРАДЊА РАЧУН. СОФТВЕРА</t>
  </si>
  <si>
    <t>ДОДАТНА ОПРЕМА ЗА ФОРД</t>
  </si>
  <si>
    <t>ЦРЕВО ВИСОКОГ ПРИТИСКА</t>
  </si>
  <si>
    <t>МЕРАЧ ПРОТОКА ДН 100 ВРШЧИЋ</t>
  </si>
  <si>
    <t>ПРИКОЛИЦА ЗА КАМИОН</t>
  </si>
  <si>
    <t>ИЗРАДА МАТЕМАТИЧКОГ МОДЕЛА</t>
  </si>
  <si>
    <t>ПРИЛОГ 13</t>
  </si>
  <si>
    <t>УСЛУГЕ</t>
  </si>
  <si>
    <t>РАДОВИ</t>
  </si>
  <si>
    <t>КОМ.ГРАЂ.МАШИНА СА ЧЕКИЋЕМ И ПЛУГОМ ЗА СНЕГ</t>
  </si>
  <si>
    <t>ОПРЕМА ЗА ВИДЕО НАДЗ.ПРОТИНА ЋУПР.</t>
  </si>
  <si>
    <t>ЕЛЕКТРИЧНИ ПАЛЕТНИ ВИЉУШКАР</t>
  </si>
  <si>
    <t>ПОЛОВНА ВОЗИЛА 4 КОМАДА</t>
  </si>
  <si>
    <t>СОЛАРНИ ПАНЕЛИ СА УГРАДЊОМ</t>
  </si>
  <si>
    <t>БИЛАНС СТАЊА  на дан 31.12.2018.</t>
  </si>
  <si>
    <t>План                     31.12.2018.</t>
  </si>
  <si>
    <t>Реализација  (процена)              31.12.2018.</t>
  </si>
  <si>
    <t>БИЛАНС УСПЕХА за период 01.01 - 31.12.2018.</t>
  </si>
  <si>
    <t>План
01.01-31.12.2018.</t>
  </si>
  <si>
    <t>Реализација (процена)
01.01-31.12.2018.</t>
  </si>
  <si>
    <t>у периоду од 01.01. до 31.12.2018. године</t>
  </si>
  <si>
    <t>План 2018</t>
  </si>
  <si>
    <t>Реализација (процена) 2018</t>
  </si>
  <si>
    <t>БИЛАНС СТАЊА  на дан 31.12.2019.</t>
  </si>
  <si>
    <t>План 31.03.2019.</t>
  </si>
  <si>
    <t>План 30.06.2019.</t>
  </si>
  <si>
    <t>План 30.09.2019.</t>
  </si>
  <si>
    <t>План 31.12.2019.</t>
  </si>
  <si>
    <t>План
01.01-31.03.2019.</t>
  </si>
  <si>
    <t>План
01.01-30.06.2019.</t>
  </si>
  <si>
    <t>План
01.01-30.09.2019.</t>
  </si>
  <si>
    <t>План 
01.01-31.12.2019.</t>
  </si>
  <si>
    <t>БИЛАНС УСПЕХА за период 01.01 - 31.12.2019.</t>
  </si>
  <si>
    <t>у периоду од01.01. до 31.12. 2019. године</t>
  </si>
  <si>
    <t>План 
01.01-31.03.2019.</t>
  </si>
  <si>
    <t>План 
01.01-30.09.2019.</t>
  </si>
  <si>
    <t>СУБВЕНЦИЈЕ И ОСТАЛИ ПРИХОДИ ИЗ БУЏЕТА</t>
  </si>
  <si>
    <t>Претходна година
2018.</t>
  </si>
  <si>
    <t>План за период 01.01-31.12.2019. текућа година</t>
  </si>
  <si>
    <t>План 
01.01-31.12.2018. Претходна година</t>
  </si>
  <si>
    <t>Реализација (процена) 
01.01-31.12.2018. Претходна година</t>
  </si>
  <si>
    <t>Исплаћена маса за зараде, број запослених и просечна зарада по месецима за 2018. годину*- Бруто 1</t>
  </si>
  <si>
    <t xml:space="preserve">Маса за зараде, број запослених и просечна зарада по месецима за 2019. годину - Бруто 1 </t>
  </si>
  <si>
    <t>Маса за зараде увећана за доприносе на зараде, број запослених и просечна зарада по месецима за 2019. годину - Бруто 2</t>
  </si>
  <si>
    <t>ПЛАН ОБРАЧУНА И ИСПЛАТЕ ЗАРАДА У 2019. ГОДИНИ</t>
  </si>
  <si>
    <t xml:space="preserve"> Обрачунат Бруто 2                                у 2019. години                                        пре примене закона*</t>
  </si>
  <si>
    <t xml:space="preserve"> Обрачунат Бруто 2                                         у 2019. години                                                   после примене закона*</t>
  </si>
  <si>
    <t xml:space="preserve"> Исплаћен Бруто 2 у 2018. години</t>
  </si>
  <si>
    <t>Стање кредитне задужености у оригиналној валути
на дан 31.12.2018. 
претходне године</t>
  </si>
  <si>
    <t>Стање кредитне задужености у динарима
на дан 31.12.2018.
претходне године</t>
  </si>
  <si>
    <t>Стање кредитне задужености у оригиналној валути
на дан 31.12.2019.
текуће године</t>
  </si>
  <si>
    <t>Стање кредитне задужености у динарима
на дан 31.12.2019.
текуће године</t>
  </si>
  <si>
    <t>СРЕДСТВА ЗА ПОСЕБНЕ НАМЕНЕ</t>
  </si>
  <si>
    <t>План у 2018.                           (претходна година)</t>
  </si>
  <si>
    <t>Реализација у 2018.                           (претходна година)</t>
  </si>
  <si>
    <t>План за                   01.01.-31.03.2019.</t>
  </si>
  <si>
    <t>План за                   01.01.-30.06.2019.</t>
  </si>
  <si>
    <t>План за                   01.01.-30.09.2019.</t>
  </si>
  <si>
    <t>План за                   01.01.-31.12.2019.</t>
  </si>
  <si>
    <t>Стање на дан 31.12.2018. године*</t>
  </si>
  <si>
    <t>POVEĆAN OBIM PPOSLA</t>
  </si>
  <si>
    <t>Одлив кадрова у периоду 
01.01.-31.03.2019.</t>
  </si>
  <si>
    <t>Пријем кадрова у периоду 
01.01.-31.03.2019.</t>
  </si>
  <si>
    <t>Стање на дан 31.03.2019. године</t>
  </si>
  <si>
    <t>Одлив кадрова у периоду 
01.01.-30.06.2019.</t>
  </si>
  <si>
    <t>Пријем кадрова у периоду 
01.01.-30.06.2019.</t>
  </si>
  <si>
    <t>Стање на дан 30.06.2019. године</t>
  </si>
  <si>
    <t>Одлив кадрова у периоду 
01.01.-30.09.2019.</t>
  </si>
  <si>
    <t>Пријем кадрова у периоду 
01.01.-30.09.2019.</t>
  </si>
  <si>
    <t>Стање на дан 30.09.2019. године</t>
  </si>
  <si>
    <t>Одлив кадрова у периоду 
01.01.-31.12.2019.</t>
  </si>
  <si>
    <t>Пријем кадрова у периоду 
01.01.-31.12.2019.</t>
  </si>
  <si>
    <t>Стање на дан 31.12.2019. године</t>
  </si>
  <si>
    <t>Број запослених 31.12.2019.</t>
  </si>
  <si>
    <t>Број на дан 31.12.2019.</t>
  </si>
  <si>
    <t>Исплата по месецима  2018.</t>
  </si>
  <si>
    <t>Отпремнина за одлазак у пензију ТЕХНОЛОШКИ ВИШАК</t>
  </si>
  <si>
    <t>Остварено 31.12.2018.</t>
  </si>
  <si>
    <t>План 
31.12.2019.</t>
  </si>
  <si>
    <t>План                                           01.01.-31.03.2019.</t>
  </si>
  <si>
    <t>План                                         01.01.-30.06.2019.</t>
  </si>
  <si>
    <t>План                                     01.01.-30.09.2019.</t>
  </si>
  <si>
    <t>План                                                          01.01.-31.12.2019.</t>
  </si>
  <si>
    <t>ПЛАНИРАНО КРЕДИТНО ЗАДУЖИВАЊЕ У 2019. ГОДИНИ*</t>
  </si>
  <si>
    <t>Стање кредитне задужености у оригиналној валути
на дан 31.12.2019. 
текуће године</t>
  </si>
  <si>
    <t>01.03.2019.</t>
  </si>
  <si>
    <r>
      <t xml:space="preserve">2016. година </t>
    </r>
    <r>
      <rPr>
        <sz val="10"/>
        <color indexed="8"/>
        <rFont val="Times New Roman"/>
        <family val="1"/>
      </rPr>
      <t>(текућа -3 године)</t>
    </r>
  </si>
  <si>
    <r>
      <t xml:space="preserve">2017. година </t>
    </r>
    <r>
      <rPr>
        <sz val="10"/>
        <color indexed="8"/>
        <rFont val="Times New Roman"/>
        <family val="1"/>
      </rPr>
      <t>(текућа -2 године)</t>
    </r>
  </si>
  <si>
    <r>
      <t xml:space="preserve">2018. година </t>
    </r>
    <r>
      <rPr>
        <sz val="10"/>
        <color indexed="8"/>
        <rFont val="Times New Roman"/>
        <family val="1"/>
      </rPr>
      <t>(текућа -1 година)</t>
    </r>
  </si>
  <si>
    <r>
      <t xml:space="preserve">2019. година </t>
    </r>
    <r>
      <rPr>
        <sz val="10"/>
        <color indexed="8"/>
        <rFont val="Times New Roman"/>
        <family val="1"/>
      </rPr>
      <t>(текућа година)</t>
    </r>
  </si>
  <si>
    <r>
      <t xml:space="preserve">2016. година Реализација </t>
    </r>
    <r>
      <rPr>
        <sz val="10"/>
        <color indexed="8"/>
        <rFont val="Times New Roman"/>
        <family val="1"/>
      </rPr>
      <t>(текућа -3 године)</t>
    </r>
  </si>
  <si>
    <r>
      <t xml:space="preserve">2017. година Реализација </t>
    </r>
    <r>
      <rPr>
        <sz val="10"/>
        <color indexed="8"/>
        <rFont val="Times New Roman"/>
        <family val="1"/>
      </rPr>
      <t>(текућа -2 године)</t>
    </r>
  </si>
  <si>
    <r>
      <t xml:space="preserve">2018. година Реализација </t>
    </r>
    <r>
      <rPr>
        <sz val="10"/>
        <color indexed="8"/>
        <rFont val="Times New Roman"/>
        <family val="1"/>
      </rPr>
      <t>(текућа -1 година)</t>
    </r>
  </si>
  <si>
    <r>
      <t xml:space="preserve">2019. година План                 </t>
    </r>
    <r>
      <rPr>
        <sz val="10"/>
        <color indexed="8"/>
        <rFont val="Times New Roman"/>
        <family val="1"/>
      </rPr>
      <t>(текућа година)</t>
    </r>
  </si>
  <si>
    <t>Реализовано закључно са 31.12.2018
претходне године</t>
  </si>
  <si>
    <t>2019
план                      (текућа година)</t>
  </si>
  <si>
    <t>2020
план                              (текућа +1 година)</t>
  </si>
  <si>
    <t>2021
план                            (текућа +2 године)</t>
  </si>
  <si>
    <t>Након 2022                        (+3 године)</t>
  </si>
  <si>
    <t>ЛИЦЕНЦА ЗА ПРИВАТНО ОБЕЗБЕЂЕЊЕ</t>
  </si>
  <si>
    <t>ПУМПА ЗА ПРЕТАКАЊЕ ХЛОРА</t>
  </si>
  <si>
    <t>ЛАДА НИВА</t>
  </si>
  <si>
    <t>ПРОГРАМ ПИСАРНИЦА</t>
  </si>
  <si>
    <t>МЕРАЧ ПРОТОКА ЗА РИБНИЦУ</t>
  </si>
  <si>
    <t>ОПРАМА ЗА ДОХЛОРИСАЊЕ ВОДЕ</t>
  </si>
  <si>
    <t>ПОСУДА ЗА ДОЗИРАЊЕ ХЛОРА 2 КОМ</t>
  </si>
  <si>
    <t>ОПРЕМА ЗА ДАЉ.КОНТРОЛУ  РЕЗ.ГЛИЗА</t>
  </si>
  <si>
    <t>ПУМПА СА ПРОХР.КОЛИМА РУДИНЕ</t>
  </si>
  <si>
    <t>ЕЛЕКТРОФУЗИОНИ АПАРАТ</t>
  </si>
  <si>
    <t>ЛАНЦИ ЗА РОВОКОПАЧ</t>
  </si>
  <si>
    <t>ОРТОМАТ ЛОГЕР /ДЕТЕКТОР ЦУРЕЊА)</t>
  </si>
  <si>
    <t xml:space="preserve">ПЛАН ИНВЕСТИЦИОНИХ УЛАГАЊА </t>
  </si>
  <si>
    <t xml:space="preserve">Хидрогеолошка истраживања (Љубиш)/539900                                             ПРЕНОС ИЗ*18 =500.000 </t>
  </si>
  <si>
    <t>Радови на унапређењу техн.-технолошког процеса прераде воде /559900 ПЛАН*19/2.3.8=500.000</t>
  </si>
  <si>
    <t xml:space="preserve">Шаловање шахти/539900 ПЛАН*19/2.3.7=500.000 </t>
  </si>
  <si>
    <t xml:space="preserve">Ручни ископи/539800 ПЛАН*19/2.3.6=500.000 </t>
  </si>
  <si>
    <t>Грађевински радови на ЛТ/532200 ПЛАН*19/2.3.5=500.000</t>
  </si>
  <si>
    <t>Подбушење/539900   ПЛАН*19/2.3.4=500.000</t>
  </si>
  <si>
    <t>Асфалтирање /539900 ПЛАН*19/2.3.3=500.000</t>
  </si>
  <si>
    <t>Радови на резервоару Смиљанско брдо/539900                                                                 PLAN*19/2.3.2=500.000</t>
  </si>
  <si>
    <r>
      <t xml:space="preserve">Грађевински радови на управној згради у Чајетини  /027000                                                                      ПЛАН*19/2.3.1=500.000                               </t>
    </r>
    <r>
      <rPr>
        <b/>
        <sz val="9"/>
        <color indexed="8"/>
        <rFont val="Arial"/>
        <family val="2"/>
      </rPr>
      <t xml:space="preserve">          </t>
    </r>
    <r>
      <rPr>
        <sz val="9"/>
        <color indexed="8"/>
        <rFont val="Arial"/>
        <family val="2"/>
      </rPr>
      <t xml:space="preserve">      </t>
    </r>
  </si>
  <si>
    <t>Израда бушотине Грабовица/539900 ПРЕНОС ИЗ*18=1.582.000</t>
  </si>
  <si>
    <t xml:space="preserve">Изградња ППОВ Златибор (ЈНВВ-р08/15)/ 026000                                                       Пренос из *18=233.184.928                      </t>
  </si>
  <si>
    <t xml:space="preserve">Израда прекидних комора по пројекту/ 539900                                                                         ПЛАН*19/1.3.5=1.400.000 </t>
  </si>
  <si>
    <t xml:space="preserve">Услуге туђе механизације/539900 ПЛАН*19/1.3.4=3.000.000 </t>
  </si>
  <si>
    <t xml:space="preserve">Изградња бетонског резервоара (1 и 2) са опремом/539900 ПЛАН*19/1.3.3=5.500.000 </t>
  </si>
  <si>
    <t>Санација изворишта Змајевац у кориту реке Приштевица/539900 ПЛАН*19/1.3.2=5.000.000</t>
  </si>
  <si>
    <t xml:space="preserve">Грађевински радови на Обудојевици и Честарцу (ППОВ)/026000 ПЛАН*19/1.3.1=30.000.000                                           </t>
  </si>
  <si>
    <t>Поправка гасних инсталација на аутима/532200                                                     ПЛАН*19/2.2.71=150.000</t>
  </si>
  <si>
    <t>Поправка  моб. Телефона/532200                      ПЛАН* 19/2.2.70=50.000</t>
  </si>
  <si>
    <t>Израда елабората о резервама подземних вода Грабовица/559900            ПЛАН* 19/2.2.69=500.000</t>
  </si>
  <si>
    <t xml:space="preserve">Услуга прања возила/532200 ПЛАН*19/2.2.68=50.000 </t>
  </si>
  <si>
    <r>
      <t xml:space="preserve">Услуга Координатора безбедности и здравља на раду у фази извођења радова на фабрици ППОВ Златибор/539900                                   ПЛАН*19/2.2.67 =120.000 </t>
    </r>
    <r>
      <rPr>
        <sz val="9"/>
        <color indexed="8"/>
        <rFont val="Arial"/>
        <family val="2"/>
      </rPr>
      <t xml:space="preserve">                                           </t>
    </r>
  </si>
  <si>
    <r>
      <t>Услуге Агрос мреже (за ГНСС)/539900        План*19/2.2.66= 100.000</t>
    </r>
    <r>
      <rPr>
        <sz val="9"/>
        <color indexed="8"/>
        <rFont val="Arial"/>
        <family val="2"/>
      </rPr>
      <t xml:space="preserve">                                  </t>
    </r>
  </si>
  <si>
    <r>
      <t>Израда електронског потписа/559900 ПЛАН*19/2.2.65= 10.000</t>
    </r>
    <r>
      <rPr>
        <sz val="9"/>
        <color indexed="8"/>
        <rFont val="Arial"/>
        <family val="2"/>
      </rPr>
      <t xml:space="preserve">         </t>
    </r>
  </si>
  <si>
    <t xml:space="preserve">Баждарењe водомера/532221                    ПРЕНОС из*18 =500.000                                      ПЛАН*19/2.2.64=500.000          </t>
  </si>
  <si>
    <t xml:space="preserve">Сервис ЛТ (ламерал. Таложнице) 532200 ПЛАН*19/2.2.63=200.000                                         </t>
  </si>
  <si>
    <t>Израда документ. за озакоњење објеката/559900                                                              ПЛАН*19/2.2.62=100.000</t>
  </si>
  <si>
    <t xml:space="preserve">Организација конференција Вода /559900  ПЛАН*19/2.2.61=300.000                                                      </t>
  </si>
  <si>
    <t xml:space="preserve">Потврде и техн.услови од ЕПС-а и др. надлежних институција 559900/ ПЛАН*19/2.2.60=500.000                                                 </t>
  </si>
  <si>
    <t xml:space="preserve">Израда и штампа рачуна559900/  ПЛАН*19*/2.2.59=500.000        </t>
  </si>
  <si>
    <t xml:space="preserve">Израда пројектне документације за водовод и канализацију559900/  ПЛАН*19/2.2.58=500.000                                                                                                     </t>
  </si>
  <si>
    <t xml:space="preserve">Санација резервоара месн.водовода 539900/                                                                           ПЛАН*19/2.2.57=500.000                            </t>
  </si>
  <si>
    <r>
      <t xml:space="preserve">Провера квалитета набављених добара/ 539900/                                                                            ПЛАН*19/2.2.56=100.000                                      </t>
    </r>
    <r>
      <rPr>
        <sz val="9"/>
        <color indexed="8"/>
        <rFont val="Arial"/>
        <family val="2"/>
      </rPr>
      <t xml:space="preserve">                     </t>
    </r>
  </si>
  <si>
    <r>
      <t>Обележавање ел. инсталација на траси ВИК/</t>
    </r>
    <r>
      <rPr>
        <sz val="9"/>
        <color indexed="8"/>
        <rFont val="Arial"/>
        <family val="2"/>
      </rPr>
      <t>539900                                                           ПЛАН*19/2.2.55=500.000</t>
    </r>
    <r>
      <rPr>
        <b/>
        <sz val="9"/>
        <color indexed="8"/>
        <rFont val="Arial"/>
        <family val="2"/>
      </rPr>
      <t xml:space="preserve">                                      </t>
    </r>
  </si>
  <si>
    <t>Одржавање сервера и мреже/532200/ ПЛАН*19/2.2.54=300.000</t>
  </si>
  <si>
    <t>Накнада за штету из делатности (повраћај у пређашње стање)/579300 ПЛАН*19/2.2.53=600.000</t>
  </si>
  <si>
    <t>Стручни налаз о испитивању радне околине/539900                                                        ПЛАН*19/2.2.52=100.000</t>
  </si>
  <si>
    <t xml:space="preserve">Остали пословни огласи/559900  ПЛАН*19/2.2.50=100.000      </t>
  </si>
  <si>
    <t>Услуга курирске брзе поште/531304 ПЛАН*19/2.2.49=80.000</t>
  </si>
  <si>
    <t>Редован сервис уређаја и опреме (ППВ и др.)  /532200                                                              ПЛАН*19/2.2.48=500.000</t>
  </si>
  <si>
    <t>Услуга приступа порталу Катастра непокретности/559900 ПЛАН*19/2.2.47=200.000</t>
  </si>
  <si>
    <t xml:space="preserve">Консултантске услуге/559900 ПЛАН*19/2.2.46=200.000       </t>
  </si>
  <si>
    <t>Одржавање ВЕБ апликације (ВЕБ ГИС и андроид апл. на таблетима)/559900 ПЛАН*19/2.2.45=180.000</t>
  </si>
  <si>
    <t xml:space="preserve">Одржавање магистралног вода/532200 ПЛАН*19/2.2.44=500.000 </t>
  </si>
  <si>
    <t>Поправка због штете на туђим инсталацијама (електро,птт и др.)/539900 ПЛАН*19/2.2.43=400.000</t>
  </si>
  <si>
    <t xml:space="preserve">Аутомеханичарске услуге /532200  ПЛАН*19/2.2.42=500.000                      </t>
  </si>
  <si>
    <t xml:space="preserve">Чишћење канализације /539400 ПЛАН*19/2.2.41=100.000                                          </t>
  </si>
  <si>
    <t>Варилачке-браварске услуге /532200 ПЛАН*19/2.2.40=500.000</t>
  </si>
  <si>
    <t>Варење РЕ цеви  /539900 ПЛАН*19/2.2.39=200.000</t>
  </si>
  <si>
    <t>Аутоелектричарске услуге /532200 ПЛАН*19/2.2.38=200.000</t>
  </si>
  <si>
    <t xml:space="preserve">Аутолимарске услуге /532200 ПЛАН*19/2.2.37=500.000              </t>
  </si>
  <si>
    <t>Сервисирање опреме за систем праћења возила / 532200                                                         ПЛАН*19/2.2.36=50.000</t>
  </si>
  <si>
    <t>Адвокатске услуге /550200 ПЛАН*19/2.2.35=150.000</t>
  </si>
  <si>
    <t>Комуналне услуге /539200 ПЛАН*19/2.2.34=150.000</t>
  </si>
  <si>
    <t xml:space="preserve">Одржавање програма DOCART /559900 ПЛАН*19/2.2.33=110.000 </t>
  </si>
  <si>
    <t>Контрола интегритета књиговодствених података /559900                                                     ПЛАН*19/2.2.32=10.000</t>
  </si>
  <si>
    <t>Бизнис пакет /559900 ПЛАН*19/2.2.31=20.000</t>
  </si>
  <si>
    <t xml:space="preserve">Огласи у Службеном Гласнику /559900 ПЛАН*19/2.2.30=300.000 </t>
  </si>
  <si>
    <t xml:space="preserve">Одржавање рачунарских програма /559900                                                                      ПЛАН*19/2.2.29=400.000                                                    </t>
  </si>
  <si>
    <t>Ревизија /559900 ПЛАН*19/2.2.28=250.000</t>
  </si>
  <si>
    <t>Привремена сигнализација /539900 ПЛАН*19/2.2.27=50.000</t>
  </si>
  <si>
    <t>Испитивање опреме и громобранске инсталације (паник светло и др...) /539900  ПЛАН*19/2.2.26=260.000</t>
  </si>
  <si>
    <t>Сервис ПП опреме /532200 ПЛАН*19/2.2.25=50.000</t>
  </si>
  <si>
    <t>Здравствене услуге /550400 ПЛАН*19/2.2.24=250.000</t>
  </si>
  <si>
    <t>Геодетско снимање /539900 ПЛАН*19/2.2.23=500.000</t>
  </si>
  <si>
    <t xml:space="preserve">Сервис мерно-регулационе опреме /532200                                                                    ПЛАН*19/2.2.22=500.000                                                     </t>
  </si>
  <si>
    <t xml:space="preserve">Сервис пумпи на постројењу  и месним водоводима /532200 ПЛАН*19/2.2.21=400.000   </t>
  </si>
  <si>
    <t xml:space="preserve">Услуга оператера сателит. праћења возила /539900                                                     ПЛАН*19/2.2.20=350.000                              </t>
  </si>
  <si>
    <t xml:space="preserve">Ремонт пумпи вис. притиска и хидро пумпи /532200                                                      ПЛАН*19/2.2.19=150.000                                                                                             </t>
  </si>
  <si>
    <t>Ремонт кардана и полуосовина /532200 ПЛАН*19/2.2.18=50.000</t>
  </si>
  <si>
    <t xml:space="preserve">Сервиса за возила у гаранцији /532200 ПЛАН*19/2.2.17=500.000 </t>
  </si>
  <si>
    <t xml:space="preserve">Вулканизерске услуге /532200 ПЛАН*19/2.2.16=170.000                                    </t>
  </si>
  <si>
    <t xml:space="preserve">Поправка тахографа /532200   ПЛАН*19/2.2.15=150.000           </t>
  </si>
  <si>
    <t xml:space="preserve">Поправка хидраулике/532000 ПЛАН*19/2.2.14=400.000                                    </t>
  </si>
  <si>
    <t>Обрада мотора /532200                                                                                                                                                     ПЛАН*19/2.2.13=100.000</t>
  </si>
  <si>
    <t>Пуњење кетриџа /532200 ПЛАН*19/2.2.12=150.000</t>
  </si>
  <si>
    <t>Одржавање рачунарске опреме/532200  ПЛАН*19/2.2.11=100.000</t>
  </si>
  <si>
    <t>Банкарске услуге/553000 ПЛАН*19/2.2.10=800.000</t>
  </si>
  <si>
    <t>Технички преглед/559304 ПЛАН*19/2.2.9=150.000</t>
  </si>
  <si>
    <t xml:space="preserve">Стручно усавршавање/559500  ПЛАН*19/2.2.8=500.000         </t>
  </si>
  <si>
    <t xml:space="preserve">Транспортне услуге   / 531004 ПЛАН*19/2.2.6=500.000         </t>
  </si>
  <si>
    <t>Санитарни преглед воде /539100 ПЛАН*19/2.2.5=2.000.000</t>
  </si>
  <si>
    <t>Интернет/531303                                                   ПЛАН*19/2.2.4=500.000</t>
  </si>
  <si>
    <t xml:space="preserve">Мобилна телефонија /531302 ПЛАН*19/2.2.3=400.000                                        </t>
  </si>
  <si>
    <t xml:space="preserve">Фиксна телефонија /531301 ПЛАН*191/2.2.2=100.000                                     </t>
  </si>
  <si>
    <t xml:space="preserve">ПТТ  услуге /531300                                ПЛАН*19/2.2.1=3.500.000                          </t>
  </si>
  <si>
    <t xml:space="preserve">Услуга надзора у поступку изградње ППОВ Златибор/026000                                                                                  ПРЕНОС из *18=4.570.000                                      </t>
  </si>
  <si>
    <t>Чишћење и одржавање административних просторија/532200 ПЛАН*19/1.2.4=2.700.000</t>
  </si>
  <si>
    <t xml:space="preserve">Услуга очитавања водомера/539900 ПЛАН*19/1.2.3=1.800.000 </t>
  </si>
  <si>
    <t>Израда Генералног пројекта и птретходне студије оправданости за повећање капацитета и допунско пречишћавање на ППВ Рибница на Златибору)/539900                                                    ПЛАН*19/1.2.2=2.000.000</t>
  </si>
  <si>
    <t xml:space="preserve">Oсигурањe/552000                                                            ПРЕНОС из *18=1.390.000                                 Винкул.=500.000                                                  Остало (путно и сл)=110.000                               ПЛАН*19/1.2.1 = 2.000.000                                                                                                                     *20=2.000.000                             </t>
  </si>
  <si>
    <t xml:space="preserve">Приколица за камион/023000 ПЛАН*19/2.1.65=500.000                                                                                                                                                                        </t>
  </si>
  <si>
    <t>Муљне пумпе/023000                                     ПЛАН*19/2.1.64=500.000</t>
  </si>
  <si>
    <t>Мини црпна станица за канализацију/023000                                           ПЛАН*19/2.1.63=80.000</t>
  </si>
  <si>
    <t>Ланац за ровокопач и трактор/023000 ПЛАН*19/2.1.62=400.000</t>
  </si>
  <si>
    <t>Електрофузиони апарат/023000           ПЛАН*19/2.1.61=450.000</t>
  </si>
  <si>
    <t>Пумпа за претакање хлора/023000             ПЛАН*19/2.1.60=100.000</t>
  </si>
  <si>
    <t>Опрема за даљинску контролу нивоа у резервоару Глиза/023000                           ПЛАН*19/2.1.59=500.000</t>
  </si>
  <si>
    <t>Посуде за дозирање хлора/023000      ПЛАН*19/2.1.58=200.000</t>
  </si>
  <si>
    <t xml:space="preserve">МЕРАЧ протока Рибница /023000                                                                      ПЛАН*19/2.1.57=250.000                                                     </t>
  </si>
  <si>
    <t>Програм  за писарницу/012000                               ПЛАН*19/2.1.56=500.000</t>
  </si>
  <si>
    <t>Детектор цурења воде са обуком руковаоца/023000 ПЛАН*19/2.1.55=500.000</t>
  </si>
  <si>
    <t xml:space="preserve">Полиетиленски резервоари/511000 ПЛАН*19/2.1.54=500.000 </t>
  </si>
  <si>
    <t xml:space="preserve">Соларни панели са уградњом/023000 ПЛАН*19/2.1.53=300.000 </t>
  </si>
  <si>
    <t xml:space="preserve">Претплата на локалне и регионалне новине/559900                                                                                            ПЛАН*19/2.1.52=50.000 </t>
  </si>
  <si>
    <r>
      <t xml:space="preserve">Опрема за видео надзор Протина ћуприја/023000          ПЛАН*19/2.1.51=160.000 </t>
    </r>
    <r>
      <rPr>
        <b/>
        <sz val="9"/>
        <rFont val="Arial"/>
        <family val="2"/>
      </rPr>
      <t xml:space="preserve">   </t>
    </r>
    <r>
      <rPr>
        <sz val="9"/>
        <rFont val="Arial"/>
        <family val="2"/>
      </rPr>
      <t xml:space="preserve">                                                   </t>
    </r>
  </si>
  <si>
    <t>Израда математичког модела/012000 ПЛАН*19/2.1.50=500.000</t>
  </si>
  <si>
    <t>Лиценца за прив.обезбеђење (МУП) /011000                                                                       ПЛАН*18/2.1.49=80.000</t>
  </si>
  <si>
    <r>
      <t>Опрема за хлорисање са уградњом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(Вршчић, месн. Вод.)/023000                                                                                                             План за *19/2.1.48=500.000</t>
    </r>
  </si>
  <si>
    <t>Радни зуби Вермер/511000 ПЛАН*19/2.1.47=500.000</t>
  </si>
  <si>
    <t xml:space="preserve">Мерач протока ДН 100 (рез.Вршчић) /023000                                                                      ПЛАН*19/2.1.46=200.000                                                     </t>
  </si>
  <si>
    <t xml:space="preserve">Црево високог притиска/023000 ПЛАН*19/2.1.45=300.000 </t>
  </si>
  <si>
    <t>Додатна опрема за Форд/023000                              ПЛАН*19/2.1.44=100.000</t>
  </si>
  <si>
    <t>Инфо систем (доградња софтвер) /012000 ПЛАН*19/2.1.43=100.000</t>
  </si>
  <si>
    <t xml:space="preserve">Претплата на службене новине/ 559200 ПЛАН*19/2.1.42=50.000 </t>
  </si>
  <si>
    <t>Стручна литература/559910 ПЛАН*19/2.1.41=200.000</t>
  </si>
  <si>
    <t xml:space="preserve">Песак/511000        ПЛАН*19/2.1.40=500.000                                   </t>
  </si>
  <si>
    <t>Хидростатички  мерач нивоа 0-5м;             4-20м/023000                                                            ПЛАН*19/2.1.39=150.000</t>
  </si>
  <si>
    <t>Опрема за мерење нивоа и управљање пумпама РЧВ Мешћема"/023000  ПЛАН*19/2.1.38=200.000</t>
  </si>
  <si>
    <t>Акумулатори 100-140 Ах (гел специјални, 4
ком/514000                                                             ПЛАН*19/2.1.37=200.000</t>
  </si>
  <si>
    <t>Резервни делови за надзорно
управљања на постројењу (ПЛЦ
елем."ОМРОН", мерна опрема.../514000 ПЛАН*19/2.1.36=300.000</t>
  </si>
  <si>
    <t>Резервни делови за пнеуматику/514000 ПЛАН*19/2.1.35=200.000</t>
  </si>
  <si>
    <t>Резервни делови процесне опреме/514000                                                    ПЛАН*19/2.1.34=300.000</t>
  </si>
  <si>
    <t>Опрема за филтрацију воде/023000 ПЛАН*19/2.1.33=500.000</t>
  </si>
  <si>
    <t>Опрема и андроид апликација за детекцију прелива на резерв./023000 ПЛАН*19/2.1.32=500.000</t>
  </si>
  <si>
    <t>Хемикалије за прераду воде (туф, креч,...)/511000                                                     ПЛАН*19/2.1.31=500.000</t>
  </si>
  <si>
    <t xml:space="preserve">Керамика и санитарија /511000 ПЛАН*19/2.1.30=100.000 </t>
  </si>
  <si>
    <t>Опрема за сателитско праћење возила/023000                      ПЛАН*19/2.1.29=200.000</t>
  </si>
  <si>
    <t xml:space="preserve">Решетке за кишну канализацију /511000 ПЛАН*19/2.1.28=500.000 </t>
  </si>
  <si>
    <r>
      <t xml:space="preserve">Ауто гуме/515000                                       ПРЕНОС ИЗ 2018 (ЈНМВ 14/18)=300.000                                   ПЛАН*19/1.1.27=500.000 </t>
    </r>
    <r>
      <rPr>
        <b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 xml:space="preserve">                                    </t>
    </r>
  </si>
  <si>
    <t xml:space="preserve">Потрошни материјал за одржавање машина и уређаја/511000   ПЛАН*19/2.1.26=500.000                                                                                            </t>
  </si>
  <si>
    <t>Закуп прост. У МЗ Сирогојно /533000 ПЛАН*19/2.1.25=400.000</t>
  </si>
  <si>
    <t>Бетонски блокови / 511000 ПЛАН*19/2.1.24=200.000</t>
  </si>
  <si>
    <t>Канцеларијски материјал /512100 ПЛАН*19/2.1.23=500.000</t>
  </si>
  <si>
    <t>Рачунске машине 3 ком /023000 ПЛАН*19/2.1.22=30.000</t>
  </si>
  <si>
    <t>Ситан ручни алат, инвентар /515000 ПЛАН*19/2.1.21=350.000</t>
  </si>
  <si>
    <t>Наб. воде од ЈКП „Водовод“ УЕ /539310 ПЛАН*19/2.1.20=8.000.000</t>
  </si>
  <si>
    <t>НГ пакетићи и сл. /529900 ПЛАН*19/2.1.18=250.000</t>
  </si>
  <si>
    <t>Лабораторијски материјал, хемикалије /511000                                   ПЛАН*19/2.1.16=500.000</t>
  </si>
  <si>
    <t>Средства за хигијену /511000 ПЛАН*19/2.1.15=150.000</t>
  </si>
  <si>
    <t>Потрошни електро-материјал /511000 ПЛАН*19/2.1.14=500.000</t>
  </si>
  <si>
    <t xml:space="preserve">Фарбе, разређивачи /511000 ПЛАН*19/2.1.13=150.000                                  </t>
  </si>
  <si>
    <t>Кетриџи  /511000     ПЛАН*19/2.1.12=50.000</t>
  </si>
  <si>
    <t>Мазива / 513300    ПЛАН*19/2.1.11=500.000</t>
  </si>
  <si>
    <t>Арматурно гвожђе /511000                    ПЛАН *19/2.1.10=500.000</t>
  </si>
  <si>
    <t>Резана грађа-даска  /511000                                    ПЛАН 19*/2.1.9=500.000</t>
  </si>
  <si>
    <t>Набавка огрева  /513900 ПЛАН*19/2.1.8=300.000</t>
  </si>
  <si>
    <t>Браварски материјал  /511000 ПЛАН*19/2.1.7=500.000</t>
  </si>
  <si>
    <t xml:space="preserve">Остали помоћни материјал за текуће одржавање и обављање делатности /511000                                                                   ПЛАН*19/2.1.6=500.000 </t>
  </si>
  <si>
    <t>Опрема за ППЗ / 023000 ПЛАН*19/2.1.5=50.000</t>
  </si>
  <si>
    <t>Остала опрема – Алат, мањи уређаји  /023000                                                                     ПЛАН*19/2.1.4=500.000</t>
  </si>
  <si>
    <t>Процесна опрема /023000  ПЛАН*19/2.1.3=500.000</t>
  </si>
  <si>
    <t xml:space="preserve">Намештај канцеларијски (за пословну салу и др.) /023000/                                              ПЛАН*19/2.1.2=200.000                                                                 </t>
  </si>
  <si>
    <t>Рачунарска опрема  /023000        ПЛАН*19/2.1.1=400.000</t>
  </si>
  <si>
    <t xml:space="preserve">МАШИНА ЗА ЧЕОНО ЗАВАРИВ./023000 </t>
  </si>
  <si>
    <t xml:space="preserve">ГНСС УРЕЂАЈ ЗА ГИС/023000                </t>
  </si>
  <si>
    <t xml:space="preserve">Виљушкар плински, полован 2,5 т/023000                                  </t>
  </si>
  <si>
    <t xml:space="preserve">Трактор са раоником и компл.инсталац. за управљање/023000 (Одобр.КРЕДИТ)     </t>
  </si>
  <si>
    <t xml:space="preserve">Комбинована грађ.машина са чекићем и V плугом/023000 (Нови кредит)            ПРЕНОС ИЗ *18.(ЈНВВ 12/18)=11.100.000 </t>
  </si>
  <si>
    <t>Пумпе за препумпавање отпадних вода (Зова)/511 (Фактурише се Оснивачу)  ПЛАН*19/1.1.19=1.800.000</t>
  </si>
  <si>
    <t xml:space="preserve">Бетон/511000/                                                      ПЛАН*19/1.1.18=2.000.000                                            </t>
  </si>
  <si>
    <t xml:space="preserve">Пумпе за воду/511000/023000                    ПРЕНОС из *18=2.000.000 (МВ15/18-023)                                                                                                                                                                                                                                     ПЛАН *19/ 1.1.16/511000=500,              1.1.17 =70.000/023000;                                                                        </t>
  </si>
  <si>
    <t xml:space="preserve">Филтери за ППВ Протина ћуприја, са уградњом/511000(факт.Оснивачу) / ПЛАН*19/1.1.15= 3.600.000                                                                         </t>
  </si>
  <si>
    <t>Ризла/511000/                                                       ПЛАН*19/1.1.14=100.000</t>
  </si>
  <si>
    <t xml:space="preserve">Јаловина (туцаник)/511000                                    ПРЕНОС ИЗ *18=1.500.000                                                                                 ПЛАН *19/1.1.13=1.500.000     </t>
  </si>
  <si>
    <t xml:space="preserve">Против ударна посуда (Прот.ћуприја) 511000/ПЛАН*19/1.1.12=3.200.000                                                                                                                </t>
  </si>
  <si>
    <t>Путнички ауто /023000/ ПЛАН*19/1.1.11=1.400.000</t>
  </si>
  <si>
    <t xml:space="preserve">Возила-4 мања теретна,половно/023000 *ПЛАН *19/1.1.10=2.000.000                                                                                                                                                             </t>
  </si>
  <si>
    <r>
      <t>Резервни ауто делови/514000                                                     ПРЕНОС ИЗ *18= 1.900.000                         ПЛАН *19 /1.1.9=2.100.000                                ПЛАН*20=900.000</t>
    </r>
    <r>
      <rPr>
        <b/>
        <sz val="9"/>
        <rFont val="Arial"/>
        <family val="2"/>
      </rPr>
      <t xml:space="preserve">               </t>
    </r>
  </si>
  <si>
    <r>
      <t xml:space="preserve">ЕЛЕКТРИЧНА ЕНЕРГИЈА/                    513001=13.500.000 /                                             513008=9.500.000                                    ПРЕНОС ИЗ *18=8.000.000                        ПЛАН *19/1.1.8=15.000.000 /                                        *20=8.000.000                               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</si>
  <si>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r>
      <t xml:space="preserve">ГОРИВО-НАФТ.ДЕРИВАТИ/513300                                      ПРЕНОС ИЗ *18=5.000.000                                   ПЛАН *19/1.1.7=9.000.000 /                                           ПЛАН *20=5.000.000                             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</si>
  <si>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r>
      <t xml:space="preserve">АЛУМИНИЈУМСУЛФАТ/511000                                                                                                                                      ПРЕНОС ИЗ *18=6.500.000                                                                        ПЛАН *19/1.1.6=2.000.000                                      *20=6.500.000                                                                                     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</si>
  <si>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r>
      <t xml:space="preserve">ПОЛИЕЛЕКТРОЛИТ/511000                                      ПРЕНОС ИЗ*18=90.000                           ПЛАН *19/1.1.5=540.000                               *20=110.000                                                    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</si>
  <si>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r>
      <t xml:space="preserve">НАТРИЈУМ ХИПОХЛОРИТ/511000     ПРЕНОС ИЗ *18=300.000                                    ПЛАН *19/1.1.4=100.000                                         *20=300.000                                                            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</si>
  <si>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r>
      <t xml:space="preserve">ТЕЧНИ ХЛОР (У БОЦАМА) /511000/ ПЛАН*19/1.1.3=300.000                                                                                    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</si>
  <si>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r>
      <t xml:space="preserve">Вод. Материјал/511000                      ПРЕНОС ИЗ *18=30.404.000                     ПЛАН *19/1.1.2=35.500.000                                                                                     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</si>
  <si>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t xml:space="preserve">Средства личне заштите/515000               ПРЕНОС ИЗ *18= 800.000                      ПЛАН ЗА *19/1.1.1= 1.550.000               *20=300.000                            </t>
  </si>
  <si>
    <t>Реализација (процена)                               у 2018. години *</t>
  </si>
  <si>
    <t xml:space="preserve">ПЛАНИРАНА ФИНАНСИЈСКА СРЕДСТВА ЗА НАБАВКУ ДОБАРА, РАДОВА И УСЛУГА  У 2019.ГОДИНИ </t>
  </si>
  <si>
    <t>Припремни радови на Сушичком врелу/539900                                         ПЛАН*19/1.3.6</t>
  </si>
  <si>
    <t xml:space="preserve">Услуге рекламе/535000 ПЛАН*19/2.2.51=366.667                      </t>
  </si>
  <si>
    <t>Угоститељске услуге   /551000 ПЛАН*19/2.2.7=333.333</t>
  </si>
  <si>
    <t xml:space="preserve">Кафа, шећер, чај (интерни бифе)  /551000 ПЛАН*19/2.1.19=100.000                                   </t>
  </si>
  <si>
    <t xml:space="preserve">Рекламни материјал   /535000 ПЛАН*19/2.1.17=100.000                                                                                                                                                             </t>
  </si>
  <si>
    <t>МИНИ ЦРПНА СTАНИЦА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</si>
</sst>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/"/>
    <numFmt numFmtId="185" formatCode="###########"/>
    <numFmt numFmtId="186" formatCode="[$-81A]d\.\ mmmm\ yyyy"/>
    <numFmt numFmtId="187" formatCode="#"/>
    <numFmt numFmtId="188" formatCode="[$-281A]d\.\ mmmm\ yyyy"/>
    <numFmt numFmtId="189" formatCode="[$-409]dddd\,\ mmmm\ dd\,\ yyyy"/>
    <numFmt numFmtId="190" formatCode="[$-409]h:mm:ss\ AM/PM"/>
  </numFmts>
  <fonts count="8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31" borderId="7" applyNumberFormat="0" applyFont="0" applyAlignment="0" applyProtection="0"/>
    <xf numFmtId="0" fontId="76" fillId="26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8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62" fillId="0" borderId="0" xfId="60">
      <alignment/>
      <protection/>
    </xf>
    <xf numFmtId="0" fontId="36" fillId="0" borderId="0" xfId="60" applyFont="1" applyAlignment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5" fillId="0" borderId="14" xfId="0" applyFont="1" applyBorder="1" applyAlignment="1">
      <alignment horizontal="left" vertical="center"/>
    </xf>
    <xf numFmtId="3" fontId="15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9" fontId="15" fillId="0" borderId="17" xfId="0" applyNumberFormat="1" applyFont="1" applyBorder="1" applyAlignment="1">
      <alignment horizontal="center" vertical="center"/>
    </xf>
    <xf numFmtId="9" fontId="15" fillId="0" borderId="18" xfId="0" applyNumberFormat="1" applyFont="1" applyBorder="1" applyAlignment="1">
      <alignment horizontal="center" vertical="center"/>
    </xf>
    <xf numFmtId="9" fontId="15" fillId="0" borderId="11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center" vertical="center"/>
    </xf>
    <xf numFmtId="9" fontId="15" fillId="0" borderId="0" xfId="0" applyNumberFormat="1" applyFont="1" applyBorder="1" applyAlignment="1">
      <alignment horizontal="center" vertical="center"/>
    </xf>
    <xf numFmtId="0" fontId="15" fillId="32" borderId="19" xfId="0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15" fillId="32" borderId="19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33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7" fillId="0" borderId="23" xfId="0" applyFont="1" applyBorder="1" applyAlignment="1">
      <alignment horizontal="center" vertical="center"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5" fillId="0" borderId="24" xfId="0" applyFont="1" applyFill="1" applyBorder="1" applyAlignment="1" applyProtection="1">
      <alignment horizontal="center" vertical="center"/>
      <protection locked="0"/>
    </xf>
    <xf numFmtId="0" fontId="15" fillId="0" borderId="24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0" fontId="37" fillId="0" borderId="0" xfId="0" applyFont="1" applyAlignment="1">
      <alignment horizontal="center"/>
    </xf>
    <xf numFmtId="0" fontId="19" fillId="34" borderId="26" xfId="0" applyFont="1" applyFill="1" applyBorder="1" applyAlignment="1" applyProtection="1">
      <alignment horizontal="center" vertical="center" wrapText="1"/>
      <protection/>
    </xf>
    <xf numFmtId="49" fontId="2" fillId="34" borderId="27" xfId="0" applyNumberFormat="1" applyFont="1" applyFill="1" applyBorder="1" applyAlignment="1" applyProtection="1">
      <alignment horizontal="center" vertical="center" wrapText="1"/>
      <protection/>
    </xf>
    <xf numFmtId="49" fontId="2" fillId="34" borderId="24" xfId="0" applyNumberFormat="1" applyFont="1" applyFill="1" applyBorder="1" applyAlignment="1" applyProtection="1">
      <alignment horizontal="center" vertical="center" wrapText="1"/>
      <protection/>
    </xf>
    <xf numFmtId="49" fontId="2" fillId="34" borderId="24" xfId="0" applyNumberFormat="1" applyFont="1" applyFill="1" applyBorder="1" applyAlignment="1" applyProtection="1">
      <alignment horizontal="center" vertical="center"/>
      <protection/>
    </xf>
    <xf numFmtId="49" fontId="2" fillId="34" borderId="28" xfId="0" applyNumberFormat="1" applyFont="1" applyFill="1" applyBorder="1" applyAlignment="1" applyProtection="1">
      <alignment horizontal="center" vertical="center" wrapText="1"/>
      <protection/>
    </xf>
    <xf numFmtId="49" fontId="2" fillId="34" borderId="29" xfId="0" applyNumberFormat="1" applyFont="1" applyFill="1" applyBorder="1" applyAlignment="1" applyProtection="1">
      <alignment horizontal="center" vertical="top" wrapText="1"/>
      <protection/>
    </xf>
    <xf numFmtId="49" fontId="2" fillId="34" borderId="30" xfId="0" applyNumberFormat="1" applyFont="1" applyFill="1" applyBorder="1" applyAlignment="1" applyProtection="1">
      <alignment horizontal="center" vertical="top" wrapText="1"/>
      <protection/>
    </xf>
    <xf numFmtId="49" fontId="2" fillId="34" borderId="25" xfId="0" applyNumberFormat="1" applyFont="1" applyFill="1" applyBorder="1" applyAlignment="1" applyProtection="1">
      <alignment horizontal="center" vertical="top" wrapText="1"/>
      <protection/>
    </xf>
    <xf numFmtId="49" fontId="2" fillId="34" borderId="31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3" fontId="21" fillId="0" borderId="32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1" fillId="0" borderId="33" xfId="0" applyFont="1" applyBorder="1" applyAlignment="1">
      <alignment horizontal="center" vertical="center"/>
    </xf>
    <xf numFmtId="3" fontId="21" fillId="0" borderId="34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3" fontId="21" fillId="0" borderId="36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3" fontId="22" fillId="0" borderId="38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41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17" xfId="0" applyFont="1" applyBorder="1" applyAlignment="1">
      <alignment/>
    </xf>
    <xf numFmtId="0" fontId="21" fillId="0" borderId="14" xfId="0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3" fontId="22" fillId="0" borderId="4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1" fillId="34" borderId="36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43" xfId="0" applyFont="1" applyFill="1" applyBorder="1" applyAlignment="1">
      <alignment horizontal="center" vertical="center" wrapText="1"/>
    </xf>
    <xf numFmtId="0" fontId="17" fillId="34" borderId="37" xfId="0" applyFont="1" applyFill="1" applyBorder="1" applyAlignment="1">
      <alignment horizontal="center" vertical="center" wrapText="1"/>
    </xf>
    <xf numFmtId="0" fontId="21" fillId="34" borderId="38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44" xfId="0" applyFont="1" applyFill="1" applyBorder="1" applyAlignment="1">
      <alignment horizontal="center" vertical="center" wrapText="1"/>
    </xf>
    <xf numFmtId="0" fontId="23" fillId="34" borderId="43" xfId="0" applyFont="1" applyFill="1" applyBorder="1" applyAlignment="1">
      <alignment horizontal="centerContinuous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23" fillId="34" borderId="44" xfId="0" applyFont="1" applyFill="1" applyBorder="1" applyAlignment="1">
      <alignment horizontal="centerContinuous" vertical="center" wrapText="1"/>
    </xf>
    <xf numFmtId="0" fontId="0" fillId="0" borderId="45" xfId="0" applyBorder="1" applyAlignment="1">
      <alignment/>
    </xf>
    <xf numFmtId="0" fontId="19" fillId="34" borderId="46" xfId="0" applyFont="1" applyFill="1" applyBorder="1" applyAlignment="1">
      <alignment horizontal="center" vertical="center"/>
    </xf>
    <xf numFmtId="0" fontId="19" fillId="34" borderId="44" xfId="0" applyFont="1" applyFill="1" applyBorder="1" applyAlignment="1">
      <alignment horizontal="center" vertical="center" wrapText="1"/>
    </xf>
    <xf numFmtId="0" fontId="15" fillId="34" borderId="46" xfId="0" applyFont="1" applyFill="1" applyBorder="1" applyAlignment="1">
      <alignment horizontal="center" vertical="center"/>
    </xf>
    <xf numFmtId="0" fontId="15" fillId="34" borderId="38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3" fontId="21" fillId="0" borderId="50" xfId="0" applyNumberFormat="1" applyFont="1" applyBorder="1" applyAlignment="1">
      <alignment horizontal="center" vertical="center"/>
    </xf>
    <xf numFmtId="3" fontId="22" fillId="33" borderId="15" xfId="0" applyNumberFormat="1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3" fontId="22" fillId="0" borderId="15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34" xfId="0" applyNumberFormat="1" applyFont="1" applyBorder="1" applyAlignment="1">
      <alignment horizontal="center" vertical="center"/>
    </xf>
    <xf numFmtId="3" fontId="22" fillId="0" borderId="36" xfId="0" applyNumberFormat="1" applyFont="1" applyBorder="1" applyAlignment="1">
      <alignment horizontal="center" vertical="center"/>
    </xf>
    <xf numFmtId="0" fontId="25" fillId="34" borderId="51" xfId="0" applyFont="1" applyFill="1" applyBorder="1" applyAlignment="1">
      <alignment horizontal="center" vertical="center"/>
    </xf>
    <xf numFmtId="0" fontId="25" fillId="34" borderId="33" xfId="0" applyFont="1" applyFill="1" applyBorder="1" applyAlignment="1">
      <alignment horizontal="center" vertical="center"/>
    </xf>
    <xf numFmtId="0" fontId="27" fillId="34" borderId="33" xfId="0" applyFont="1" applyFill="1" applyBorder="1" applyAlignment="1">
      <alignment horizontal="center" vertical="center"/>
    </xf>
    <xf numFmtId="0" fontId="27" fillId="34" borderId="3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38" fillId="0" borderId="0" xfId="0" applyFont="1" applyAlignment="1">
      <alignment/>
    </xf>
    <xf numFmtId="0" fontId="2" fillId="34" borderId="10" xfId="59" applyFont="1" applyFill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left" vertical="center" wrapText="1"/>
      <protection/>
    </xf>
    <xf numFmtId="0" fontId="1" fillId="34" borderId="10" xfId="59" applyFont="1" applyFill="1" applyBorder="1" applyAlignment="1">
      <alignment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1" fillId="34" borderId="10" xfId="59" applyFont="1" applyFill="1" applyBorder="1">
      <alignment/>
      <protection/>
    </xf>
    <xf numFmtId="0" fontId="1" fillId="34" borderId="10" xfId="59" applyFont="1" applyFill="1" applyBorder="1" applyAlignment="1">
      <alignment vertical="center" wrapText="1"/>
      <protection/>
    </xf>
    <xf numFmtId="0" fontId="2" fillId="34" borderId="34" xfId="59" applyFont="1" applyFill="1" applyBorder="1" applyAlignment="1">
      <alignment horizontal="center" vertical="center" wrapText="1"/>
      <protection/>
    </xf>
    <xf numFmtId="0" fontId="1" fillId="35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5" xfId="59" applyFont="1" applyBorder="1" applyAlignment="1">
      <alignment horizontal="center" vertical="center" wrapText="1"/>
      <protection/>
    </xf>
    <xf numFmtId="49" fontId="1" fillId="0" borderId="15" xfId="59" applyNumberFormat="1" applyFont="1" applyBorder="1" applyAlignment="1">
      <alignment horizontal="center" vertical="center"/>
      <protection/>
    </xf>
    <xf numFmtId="49" fontId="1" fillId="0" borderId="15" xfId="59" applyNumberFormat="1" applyFont="1" applyBorder="1" applyAlignment="1">
      <alignment horizontal="center" vertical="center" wrapText="1"/>
      <protection/>
    </xf>
    <xf numFmtId="0" fontId="2" fillId="34" borderId="15" xfId="59" applyFont="1" applyFill="1" applyBorder="1" applyAlignment="1">
      <alignment horizontal="center" vertical="center" wrapText="1"/>
      <protection/>
    </xf>
    <xf numFmtId="0" fontId="1" fillId="35" borderId="53" xfId="0" applyFont="1" applyFill="1" applyBorder="1" applyAlignment="1">
      <alignment/>
    </xf>
    <xf numFmtId="0" fontId="1" fillId="35" borderId="45" xfId="0" applyFont="1" applyFill="1" applyBorder="1" applyAlignment="1">
      <alignment/>
    </xf>
    <xf numFmtId="0" fontId="2" fillId="34" borderId="16" xfId="59" applyFont="1" applyFill="1" applyBorder="1" applyAlignment="1">
      <alignment horizontal="center" vertical="center" wrapText="1"/>
      <protection/>
    </xf>
    <xf numFmtId="0" fontId="2" fillId="34" borderId="11" xfId="59" applyFont="1" applyFill="1" applyBorder="1" applyAlignment="1">
      <alignment horizontal="center" vertical="center" wrapText="1"/>
      <protection/>
    </xf>
    <xf numFmtId="0" fontId="2" fillId="35" borderId="11" xfId="59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4" borderId="26" xfId="0" applyFont="1" applyFill="1" applyBorder="1" applyAlignment="1">
      <alignment vertical="center" wrapText="1"/>
    </xf>
    <xf numFmtId="0" fontId="1" fillId="34" borderId="28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wrapText="1"/>
    </xf>
    <xf numFmtId="0" fontId="1" fillId="34" borderId="16" xfId="0" applyFont="1" applyFill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" fillId="33" borderId="15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wrapText="1"/>
    </xf>
    <xf numFmtId="0" fontId="1" fillId="33" borderId="50" xfId="0" applyFont="1" applyFill="1" applyBorder="1" applyAlignment="1">
      <alignment horizontal="center" wrapText="1"/>
    </xf>
    <xf numFmtId="0" fontId="2" fillId="33" borderId="50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4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wrapText="1"/>
    </xf>
    <xf numFmtId="0" fontId="14" fillId="33" borderId="56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84" fontId="2" fillId="0" borderId="0" xfId="0" applyNumberFormat="1" applyFont="1" applyBorder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3" fillId="0" borderId="53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28" xfId="0" applyFont="1" applyFill="1" applyBorder="1" applyAlignment="1">
      <alignment horizontal="center" vertical="center"/>
    </xf>
    <xf numFmtId="49" fontId="14" fillId="0" borderId="50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4" borderId="57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58" xfId="0" applyFont="1" applyBorder="1" applyAlignment="1">
      <alignment/>
    </xf>
    <xf numFmtId="0" fontId="2" fillId="34" borderId="37" xfId="0" applyFont="1" applyFill="1" applyBorder="1" applyAlignment="1">
      <alignment/>
    </xf>
    <xf numFmtId="0" fontId="34" fillId="34" borderId="37" xfId="0" applyFont="1" applyFill="1" applyBorder="1" applyAlignment="1">
      <alignment/>
    </xf>
    <xf numFmtId="0" fontId="34" fillId="34" borderId="39" xfId="0" applyFont="1" applyFill="1" applyBorder="1" applyAlignment="1">
      <alignment/>
    </xf>
    <xf numFmtId="0" fontId="1" fillId="0" borderId="45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2" fillId="0" borderId="60" xfId="0" applyFont="1" applyBorder="1" applyAlignment="1">
      <alignment/>
    </xf>
    <xf numFmtId="0" fontId="1" fillId="0" borderId="61" xfId="0" applyFont="1" applyBorder="1" applyAlignment="1">
      <alignment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9" fillId="0" borderId="33" xfId="0" applyFont="1" applyBorder="1" applyAlignment="1">
      <alignment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3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/>
    </xf>
    <xf numFmtId="0" fontId="15" fillId="34" borderId="15" xfId="0" applyFont="1" applyFill="1" applyBorder="1" applyAlignment="1">
      <alignment/>
    </xf>
    <xf numFmtId="0" fontId="15" fillId="34" borderId="15" xfId="0" applyFont="1" applyFill="1" applyBorder="1" applyAlignment="1">
      <alignment horizontal="left" vertical="top" wrapText="1"/>
    </xf>
    <xf numFmtId="0" fontId="15" fillId="34" borderId="16" xfId="0" applyFont="1" applyFill="1" applyBorder="1" applyAlignment="1">
      <alignment/>
    </xf>
    <xf numFmtId="0" fontId="33" fillId="0" borderId="0" xfId="0" applyFont="1" applyBorder="1" applyAlignment="1">
      <alignment horizontal="right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5" fillId="0" borderId="5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184" fontId="2" fillId="0" borderId="17" xfId="0" applyNumberFormat="1" applyFont="1" applyBorder="1" applyAlignment="1">
      <alignment horizontal="center" vertical="center" wrapText="1"/>
    </xf>
    <xf numFmtId="184" fontId="2" fillId="0" borderId="17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33" fillId="0" borderId="45" xfId="0" applyFont="1" applyBorder="1" applyAlignment="1">
      <alignment vertical="center"/>
    </xf>
    <xf numFmtId="0" fontId="2" fillId="33" borderId="50" xfId="0" applyFont="1" applyFill="1" applyBorder="1" applyAlignment="1">
      <alignment horizontal="center" vertical="center" wrapText="1"/>
    </xf>
    <xf numFmtId="3" fontId="14" fillId="34" borderId="11" xfId="0" applyNumberFormat="1" applyFont="1" applyFill="1" applyBorder="1" applyAlignment="1">
      <alignment horizontal="center" vertical="center" wrapText="1"/>
    </xf>
    <xf numFmtId="0" fontId="14" fillId="34" borderId="43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 wrapText="1"/>
    </xf>
    <xf numFmtId="0" fontId="14" fillId="34" borderId="35" xfId="0" applyFont="1" applyFill="1" applyBorder="1" applyAlignment="1">
      <alignment horizontal="center" vertical="center" wrapText="1"/>
    </xf>
    <xf numFmtId="185" fontId="14" fillId="34" borderId="35" xfId="0" applyNumberFormat="1" applyFont="1" applyFill="1" applyBorder="1" applyAlignment="1">
      <alignment horizontal="center" vertical="center" wrapText="1"/>
    </xf>
    <xf numFmtId="49" fontId="1" fillId="33" borderId="15" xfId="59" applyNumberFormat="1" applyFont="1" applyFill="1" applyBorder="1" applyAlignment="1">
      <alignment horizontal="center" vertical="center"/>
      <protection/>
    </xf>
    <xf numFmtId="49" fontId="1" fillId="33" borderId="16" xfId="59" applyNumberFormat="1" applyFont="1" applyFill="1" applyBorder="1" applyAlignment="1">
      <alignment horizontal="center" vertical="center"/>
      <protection/>
    </xf>
    <xf numFmtId="0" fontId="1" fillId="33" borderId="50" xfId="59" applyFont="1" applyFill="1" applyBorder="1" applyAlignment="1">
      <alignment horizontal="left" vertical="center" wrapText="1"/>
      <protection/>
    </xf>
    <xf numFmtId="49" fontId="1" fillId="33" borderId="50" xfId="59" applyNumberFormat="1" applyFont="1" applyFill="1" applyBorder="1" applyAlignment="1">
      <alignment horizontal="center" vertical="center" wrapText="1"/>
      <protection/>
    </xf>
    <xf numFmtId="0" fontId="1" fillId="33" borderId="50" xfId="59" applyFont="1" applyFill="1" applyBorder="1" applyAlignment="1">
      <alignment vertical="center"/>
      <protection/>
    </xf>
    <xf numFmtId="0" fontId="1" fillId="33" borderId="50" xfId="59" applyFont="1" applyFill="1" applyBorder="1" applyAlignment="1">
      <alignment vertical="center" wrapText="1"/>
      <protection/>
    </xf>
    <xf numFmtId="0" fontId="1" fillId="33" borderId="50" xfId="59" applyFont="1" applyFill="1" applyBorder="1" applyAlignment="1">
      <alignment horizontal="left" vertical="center"/>
      <protection/>
    </xf>
    <xf numFmtId="0" fontId="1" fillId="33" borderId="43" xfId="59" applyFont="1" applyFill="1" applyBorder="1" applyAlignment="1">
      <alignment horizontal="left" vertical="center" wrapText="1"/>
      <protection/>
    </xf>
    <xf numFmtId="49" fontId="1" fillId="33" borderId="14" xfId="59" applyNumberFormat="1" applyFont="1" applyFill="1" applyBorder="1" applyAlignment="1">
      <alignment horizontal="center" vertical="center"/>
      <protection/>
    </xf>
    <xf numFmtId="0" fontId="1" fillId="33" borderId="13" xfId="59" applyFont="1" applyFill="1" applyBorder="1" applyAlignment="1">
      <alignment horizontal="left" vertical="center" wrapText="1"/>
      <protection/>
    </xf>
    <xf numFmtId="0" fontId="0" fillId="0" borderId="45" xfId="0" applyFont="1" applyBorder="1" applyAlignment="1">
      <alignment/>
    </xf>
    <xf numFmtId="0" fontId="5" fillId="0" borderId="0" xfId="0" applyFont="1" applyAlignment="1">
      <alignment wrapText="1"/>
    </xf>
    <xf numFmtId="0" fontId="2" fillId="0" borderId="4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11" fillId="0" borderId="10" xfId="59" applyFont="1" applyBorder="1" applyAlignment="1">
      <alignment horizontal="left" vertical="center"/>
      <protection/>
    </xf>
    <xf numFmtId="0" fontId="30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5" fillId="34" borderId="64" xfId="0" applyFont="1" applyFill="1" applyBorder="1" applyAlignment="1">
      <alignment horizontal="center" vertical="center"/>
    </xf>
    <xf numFmtId="0" fontId="25" fillId="34" borderId="65" xfId="0" applyFont="1" applyFill="1" applyBorder="1" applyAlignment="1">
      <alignment horizontal="center" vertical="center"/>
    </xf>
    <xf numFmtId="0" fontId="27" fillId="34" borderId="65" xfId="0" applyFont="1" applyFill="1" applyBorder="1" applyAlignment="1">
      <alignment horizontal="center" vertical="center"/>
    </xf>
    <xf numFmtId="0" fontId="27" fillId="34" borderId="63" xfId="0" applyFont="1" applyFill="1" applyBorder="1" applyAlignment="1">
      <alignment horizontal="center" vertical="center"/>
    </xf>
    <xf numFmtId="0" fontId="25" fillId="34" borderId="59" xfId="0" applyFont="1" applyFill="1" applyBorder="1" applyAlignment="1">
      <alignment horizontal="center" vertical="center"/>
    </xf>
    <xf numFmtId="0" fontId="25" fillId="34" borderId="60" xfId="0" applyFont="1" applyFill="1" applyBorder="1" applyAlignment="1">
      <alignment horizontal="center" vertical="center"/>
    </xf>
    <xf numFmtId="0" fontId="27" fillId="34" borderId="60" xfId="0" applyFont="1" applyFill="1" applyBorder="1" applyAlignment="1">
      <alignment horizontal="center" vertical="center"/>
    </xf>
    <xf numFmtId="0" fontId="27" fillId="34" borderId="61" xfId="0" applyFont="1" applyFill="1" applyBorder="1" applyAlignment="1">
      <alignment horizontal="center" vertical="center"/>
    </xf>
    <xf numFmtId="0" fontId="7" fillId="0" borderId="53" xfId="0" applyFont="1" applyBorder="1" applyAlignment="1" applyProtection="1">
      <alignment/>
      <protection/>
    </xf>
    <xf numFmtId="0" fontId="15" fillId="0" borderId="18" xfId="0" applyFont="1" applyFill="1" applyBorder="1" applyAlignment="1" applyProtection="1">
      <alignment horizontal="left" vertical="center"/>
      <protection/>
    </xf>
    <xf numFmtId="0" fontId="15" fillId="0" borderId="41" xfId="0" applyFont="1" applyFill="1" applyBorder="1" applyAlignment="1" applyProtection="1">
      <alignment horizontal="center" vertical="center"/>
      <protection locked="0"/>
    </xf>
    <xf numFmtId="0" fontId="15" fillId="0" borderId="41" xfId="0" applyFont="1" applyFill="1" applyBorder="1" applyAlignment="1" applyProtection="1">
      <alignment horizontal="left" vertical="center"/>
      <protection/>
    </xf>
    <xf numFmtId="0" fontId="19" fillId="34" borderId="37" xfId="0" applyFont="1" applyFill="1" applyBorder="1" applyAlignment="1" applyProtection="1">
      <alignment horizontal="center" vertical="center" wrapText="1"/>
      <protection/>
    </xf>
    <xf numFmtId="49" fontId="2" fillId="34" borderId="46" xfId="0" applyNumberFormat="1" applyFont="1" applyFill="1" applyBorder="1" applyAlignment="1" applyProtection="1">
      <alignment horizontal="center" vertical="center" wrapText="1"/>
      <protection/>
    </xf>
    <xf numFmtId="49" fontId="2" fillId="34" borderId="37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2" fillId="34" borderId="4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54" xfId="0" applyNumberFormat="1" applyFont="1" applyFill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55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55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1" fillId="0" borderId="50" xfId="59" applyNumberFormat="1" applyFont="1" applyFill="1" applyBorder="1" applyAlignment="1">
      <alignment horizontal="center" vertical="center"/>
      <protection/>
    </xf>
    <xf numFmtId="3" fontId="35" fillId="0" borderId="14" xfId="60" applyNumberFormat="1" applyFont="1" applyBorder="1" applyAlignment="1">
      <alignment horizontal="center" vertical="center"/>
      <protection/>
    </xf>
    <xf numFmtId="3" fontId="35" fillId="0" borderId="15" xfId="60" applyNumberFormat="1" applyFont="1" applyBorder="1" applyAlignment="1">
      <alignment horizontal="center" vertical="center"/>
      <protection/>
    </xf>
    <xf numFmtId="3" fontId="35" fillId="0" borderId="16" xfId="60" applyNumberFormat="1" applyFont="1" applyBorder="1" applyAlignment="1">
      <alignment horizontal="center" vertical="center"/>
      <protection/>
    </xf>
    <xf numFmtId="3" fontId="35" fillId="0" borderId="12" xfId="60" applyNumberFormat="1" applyFont="1" applyBorder="1" applyAlignment="1">
      <alignment horizontal="center" vertical="center"/>
      <protection/>
    </xf>
    <xf numFmtId="3" fontId="35" fillId="0" borderId="13" xfId="60" applyNumberFormat="1" applyFont="1" applyBorder="1" applyAlignment="1">
      <alignment horizontal="center" vertical="center"/>
      <protection/>
    </xf>
    <xf numFmtId="3" fontId="35" fillId="0" borderId="10" xfId="60" applyNumberFormat="1" applyFont="1" applyBorder="1" applyAlignment="1">
      <alignment horizontal="center" vertical="center"/>
      <protection/>
    </xf>
    <xf numFmtId="3" fontId="35" fillId="0" borderId="50" xfId="60" applyNumberFormat="1" applyFont="1" applyBorder="1" applyAlignment="1">
      <alignment horizontal="center" vertical="center"/>
      <protection/>
    </xf>
    <xf numFmtId="3" fontId="35" fillId="0" borderId="11" xfId="60" applyNumberFormat="1" applyFont="1" applyBorder="1" applyAlignment="1">
      <alignment horizontal="center" vertical="center"/>
      <protection/>
    </xf>
    <xf numFmtId="3" fontId="35" fillId="0" borderId="43" xfId="60" applyNumberFormat="1" applyFont="1" applyBorder="1" applyAlignment="1">
      <alignment horizontal="center" vertical="center"/>
      <protection/>
    </xf>
    <xf numFmtId="3" fontId="35" fillId="34" borderId="41" xfId="60" applyNumberFormat="1" applyFont="1" applyFill="1" applyBorder="1" applyAlignment="1">
      <alignment horizontal="center" vertical="center"/>
      <protection/>
    </xf>
    <xf numFmtId="3" fontId="35" fillId="34" borderId="67" xfId="60" applyNumberFormat="1" applyFont="1" applyFill="1" applyBorder="1" applyAlignment="1">
      <alignment horizontal="center" vertical="center"/>
      <protection/>
    </xf>
    <xf numFmtId="3" fontId="2" fillId="34" borderId="46" xfId="0" applyNumberFormat="1" applyFont="1" applyFill="1" applyBorder="1" applyAlignment="1">
      <alignment/>
    </xf>
    <xf numFmtId="3" fontId="2" fillId="34" borderId="49" xfId="0" applyNumberFormat="1" applyFont="1" applyFill="1" applyBorder="1" applyAlignment="1">
      <alignment/>
    </xf>
    <xf numFmtId="3" fontId="15" fillId="0" borderId="24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horizontal="center" vertical="center"/>
      <protection locked="0"/>
    </xf>
    <xf numFmtId="3" fontId="15" fillId="0" borderId="41" xfId="0" applyNumberFormat="1" applyFont="1" applyFill="1" applyBorder="1" applyAlignment="1" applyProtection="1">
      <alignment horizontal="center" vertical="center"/>
      <protection locked="0"/>
    </xf>
    <xf numFmtId="3" fontId="15" fillId="0" borderId="25" xfId="0" applyNumberFormat="1" applyFont="1" applyFill="1" applyBorder="1" applyAlignment="1" applyProtection="1">
      <alignment horizontal="center" vertical="center"/>
      <protection locked="0"/>
    </xf>
    <xf numFmtId="3" fontId="15" fillId="0" borderId="17" xfId="0" applyNumberFormat="1" applyFont="1" applyFill="1" applyBorder="1" applyAlignment="1" applyProtection="1">
      <alignment horizontal="center" vertical="center"/>
      <protection locked="0"/>
    </xf>
    <xf numFmtId="3" fontId="1" fillId="0" borderId="34" xfId="59" applyNumberFormat="1" applyFont="1" applyFill="1" applyBorder="1" applyAlignment="1">
      <alignment horizontal="center" vertical="center"/>
      <protection/>
    </xf>
    <xf numFmtId="3" fontId="21" fillId="0" borderId="13" xfId="0" applyNumberFormat="1" applyFont="1" applyBorder="1" applyAlignment="1">
      <alignment horizontal="center" vertical="center"/>
    </xf>
    <xf numFmtId="3" fontId="22" fillId="0" borderId="50" xfId="0" applyNumberFormat="1" applyFont="1" applyBorder="1" applyAlignment="1">
      <alignment horizontal="center" vertical="center"/>
    </xf>
    <xf numFmtId="3" fontId="22" fillId="0" borderId="43" xfId="0" applyNumberFormat="1" applyFont="1" applyBorder="1" applyAlignment="1">
      <alignment horizontal="center" vertical="center"/>
    </xf>
    <xf numFmtId="3" fontId="21" fillId="0" borderId="54" xfId="0" applyNumberFormat="1" applyFont="1" applyBorder="1" applyAlignment="1">
      <alignment horizontal="center" vertical="center"/>
    </xf>
    <xf numFmtId="3" fontId="21" fillId="0" borderId="55" xfId="0" applyNumberFormat="1" applyFont="1" applyBorder="1" applyAlignment="1">
      <alignment horizontal="center" vertical="center"/>
    </xf>
    <xf numFmtId="3" fontId="22" fillId="0" borderId="55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50" xfId="0" applyNumberFormat="1" applyFont="1" applyBorder="1" applyAlignment="1">
      <alignment horizontal="center" vertical="center"/>
    </xf>
    <xf numFmtId="3" fontId="17" fillId="33" borderId="15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/>
    </xf>
    <xf numFmtId="3" fontId="17" fillId="33" borderId="50" xfId="0" applyNumberFormat="1" applyFont="1" applyFill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43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50" xfId="0" applyNumberFormat="1" applyFont="1" applyBorder="1" applyAlignment="1">
      <alignment horizontal="center" vertical="center"/>
    </xf>
    <xf numFmtId="3" fontId="15" fillId="0" borderId="36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67" xfId="0" applyNumberFormat="1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3" fontId="17" fillId="0" borderId="44" xfId="0" applyNumberFormat="1" applyFont="1" applyBorder="1" applyAlignment="1">
      <alignment horizontal="center" vertical="center"/>
    </xf>
    <xf numFmtId="3" fontId="17" fillId="0" borderId="41" xfId="0" applyNumberFormat="1" applyFont="1" applyBorder="1" applyAlignment="1">
      <alignment horizontal="center" vertical="center"/>
    </xf>
    <xf numFmtId="3" fontId="17" fillId="0" borderId="67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68" xfId="0" applyNumberFormat="1" applyFont="1" applyBorder="1" applyAlignment="1">
      <alignment horizontal="center" vertical="center"/>
    </xf>
    <xf numFmtId="3" fontId="1" fillId="34" borderId="69" xfId="0" applyNumberFormat="1" applyFont="1" applyFill="1" applyBorder="1" applyAlignment="1">
      <alignment horizontal="center" vertical="center"/>
    </xf>
    <xf numFmtId="3" fontId="1" fillId="34" borderId="3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3" borderId="18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3" fontId="1" fillId="33" borderId="36" xfId="0" applyNumberFormat="1" applyFont="1" applyFill="1" applyBorder="1" applyAlignment="1">
      <alignment horizontal="center" vertical="center"/>
    </xf>
    <xf numFmtId="3" fontId="1" fillId="34" borderId="49" xfId="0" applyNumberFormat="1" applyFont="1" applyFill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 applyProtection="1">
      <alignment horizontal="center" vertical="center"/>
      <protection locked="0"/>
    </xf>
    <xf numFmtId="3" fontId="15" fillId="0" borderId="28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Border="1" applyAlignment="1" applyProtection="1">
      <alignment horizontal="center" vertical="center"/>
      <protection locked="0"/>
    </xf>
    <xf numFmtId="3" fontId="15" fillId="0" borderId="50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Border="1" applyAlignment="1" applyProtection="1">
      <alignment horizontal="center" vertical="center"/>
      <protection locked="0"/>
    </xf>
    <xf numFmtId="3" fontId="15" fillId="0" borderId="18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Border="1" applyAlignment="1" applyProtection="1">
      <alignment horizontal="center" vertical="center"/>
      <protection locked="0"/>
    </xf>
    <xf numFmtId="3" fontId="15" fillId="0" borderId="13" xfId="0" applyNumberFormat="1" applyFont="1" applyFill="1" applyBorder="1" applyAlignment="1" applyProtection="1">
      <alignment horizontal="center" vertical="center"/>
      <protection locked="0"/>
    </xf>
    <xf numFmtId="3" fontId="15" fillId="0" borderId="43" xfId="0" applyNumberFormat="1" applyFont="1" applyFill="1" applyBorder="1" applyAlignment="1" applyProtection="1">
      <alignment horizontal="center" vertical="center"/>
      <protection locked="0"/>
    </xf>
    <xf numFmtId="3" fontId="15" fillId="0" borderId="41" xfId="0" applyNumberFormat="1" applyFont="1" applyBorder="1" applyAlignment="1" applyProtection="1">
      <alignment horizontal="center" vertical="center"/>
      <protection locked="0"/>
    </xf>
    <xf numFmtId="3" fontId="15" fillId="0" borderId="67" xfId="0" applyNumberFormat="1" applyFont="1" applyFill="1" applyBorder="1" applyAlignment="1" applyProtection="1">
      <alignment horizontal="center" vertical="center"/>
      <protection locked="0"/>
    </xf>
    <xf numFmtId="3" fontId="15" fillId="0" borderId="25" xfId="0" applyNumberFormat="1" applyFont="1" applyBorder="1" applyAlignment="1" applyProtection="1">
      <alignment horizontal="center" vertical="center"/>
      <protection locked="0"/>
    </xf>
    <xf numFmtId="3" fontId="15" fillId="0" borderId="70" xfId="0" applyNumberFormat="1" applyFont="1" applyFill="1" applyBorder="1" applyAlignment="1" applyProtection="1">
      <alignment horizontal="center" vertical="center"/>
      <protection locked="0"/>
    </xf>
    <xf numFmtId="3" fontId="15" fillId="0" borderId="17" xfId="0" applyNumberFormat="1" applyFont="1" applyBorder="1" applyAlignment="1" applyProtection="1">
      <alignment horizontal="center" vertical="center"/>
      <protection locked="0"/>
    </xf>
    <xf numFmtId="3" fontId="15" fillId="0" borderId="24" xfId="0" applyNumberFormat="1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center"/>
      <protection/>
    </xf>
    <xf numFmtId="3" fontId="15" fillId="0" borderId="12" xfId="0" applyNumberFormat="1" applyFont="1" applyFill="1" applyBorder="1" applyAlignment="1" applyProtection="1">
      <alignment horizontal="center" vertical="center"/>
      <protection/>
    </xf>
    <xf numFmtId="3" fontId="15" fillId="0" borderId="41" xfId="0" applyNumberFormat="1" applyFont="1" applyFill="1" applyBorder="1" applyAlignment="1" applyProtection="1">
      <alignment horizontal="center" vertical="center"/>
      <protection/>
    </xf>
    <xf numFmtId="3" fontId="15" fillId="0" borderId="25" xfId="0" applyNumberFormat="1" applyFont="1" applyFill="1" applyBorder="1" applyAlignment="1" applyProtection="1">
      <alignment horizontal="center" vertical="center"/>
      <protection/>
    </xf>
    <xf numFmtId="3" fontId="15" fillId="0" borderId="18" xfId="0" applyNumberFormat="1" applyFont="1" applyFill="1" applyBorder="1" applyAlignment="1" applyProtection="1">
      <alignment horizontal="center" vertical="center"/>
      <protection/>
    </xf>
    <xf numFmtId="3" fontId="17" fillId="0" borderId="23" xfId="0" applyNumberFormat="1" applyFont="1" applyBorder="1" applyAlignment="1">
      <alignment horizontal="center" vertical="center"/>
    </xf>
    <xf numFmtId="3" fontId="17" fillId="0" borderId="33" xfId="0" applyNumberFormat="1" applyFont="1" applyBorder="1" applyAlignment="1">
      <alignment horizontal="center" vertical="center"/>
    </xf>
    <xf numFmtId="3" fontId="17" fillId="0" borderId="32" xfId="0" applyNumberFormat="1" applyFont="1" applyBorder="1" applyAlignment="1">
      <alignment horizontal="center" vertical="center"/>
    </xf>
    <xf numFmtId="3" fontId="17" fillId="0" borderId="34" xfId="0" applyNumberFormat="1" applyFont="1" applyBorder="1" applyAlignment="1">
      <alignment horizontal="center" vertical="center"/>
    </xf>
    <xf numFmtId="3" fontId="17" fillId="0" borderId="36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50" xfId="0" applyNumberFormat="1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56" xfId="0" applyNumberFormat="1" applyFont="1" applyBorder="1" applyAlignment="1">
      <alignment horizontal="center" vertical="center"/>
    </xf>
    <xf numFmtId="3" fontId="13" fillId="0" borderId="71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49" xfId="0" applyNumberFormat="1" applyFon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3" fontId="13" fillId="0" borderId="35" xfId="0" applyNumberFormat="1" applyFont="1" applyBorder="1" applyAlignment="1">
      <alignment horizontal="center" vertical="center"/>
    </xf>
    <xf numFmtId="3" fontId="13" fillId="0" borderId="48" xfId="0" applyNumberFormat="1" applyFont="1" applyBorder="1" applyAlignment="1">
      <alignment horizontal="center" vertical="center"/>
    </xf>
    <xf numFmtId="3" fontId="13" fillId="0" borderId="55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72" xfId="0" applyNumberFormat="1" applyFont="1" applyBorder="1" applyAlignment="1">
      <alignment horizontal="center" vertical="center"/>
    </xf>
    <xf numFmtId="3" fontId="13" fillId="0" borderId="68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3" fontId="1" fillId="0" borderId="32" xfId="59" applyNumberFormat="1" applyFont="1" applyFill="1" applyBorder="1" applyAlignment="1">
      <alignment horizontal="center" vertical="center"/>
      <protection/>
    </xf>
    <xf numFmtId="3" fontId="1" fillId="0" borderId="12" xfId="59" applyNumberFormat="1" applyFont="1" applyFill="1" applyBorder="1" applyAlignment="1">
      <alignment horizontal="center" vertical="center"/>
      <protection/>
    </xf>
    <xf numFmtId="3" fontId="1" fillId="0" borderId="13" xfId="59" applyNumberFormat="1" applyFont="1" applyFill="1" applyBorder="1" applyAlignment="1">
      <alignment horizontal="center" vertical="center"/>
      <protection/>
    </xf>
    <xf numFmtId="3" fontId="1" fillId="0" borderId="36" xfId="59" applyNumberFormat="1" applyFont="1" applyFill="1" applyBorder="1" applyAlignment="1">
      <alignment horizontal="center" vertical="center"/>
      <protection/>
    </xf>
    <xf numFmtId="3" fontId="1" fillId="0" borderId="11" xfId="59" applyNumberFormat="1" applyFont="1" applyFill="1" applyBorder="1" applyAlignment="1">
      <alignment horizontal="center" vertical="center"/>
      <protection/>
    </xf>
    <xf numFmtId="3" fontId="1" fillId="0" borderId="43" xfId="59" applyNumberFormat="1" applyFont="1" applyFill="1" applyBorder="1" applyAlignment="1">
      <alignment horizontal="center" vertical="center"/>
      <protection/>
    </xf>
    <xf numFmtId="3" fontId="1" fillId="0" borderId="32" xfId="0" applyNumberFormat="1" applyFont="1" applyBorder="1" applyAlignment="1">
      <alignment horizontal="center" vertical="center"/>
    </xf>
    <xf numFmtId="3" fontId="1" fillId="0" borderId="73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3" fontId="1" fillId="0" borderId="74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3" fontId="1" fillId="34" borderId="40" xfId="0" applyNumberFormat="1" applyFont="1" applyFill="1" applyBorder="1" applyAlignment="1">
      <alignment horizontal="center" vertical="center"/>
    </xf>
    <xf numFmtId="3" fontId="1" fillId="34" borderId="67" xfId="0" applyNumberFormat="1" applyFont="1" applyFill="1" applyBorder="1" applyAlignment="1">
      <alignment horizontal="center" vertical="center"/>
    </xf>
    <xf numFmtId="3" fontId="1" fillId="34" borderId="42" xfId="0" applyNumberFormat="1" applyFont="1" applyFill="1" applyBorder="1" applyAlignment="1">
      <alignment horizontal="center" vertical="center"/>
    </xf>
    <xf numFmtId="3" fontId="1" fillId="34" borderId="27" xfId="0" applyNumberFormat="1" applyFont="1" applyFill="1" applyBorder="1" applyAlignment="1">
      <alignment horizontal="center" vertical="center"/>
    </xf>
    <xf numFmtId="3" fontId="1" fillId="34" borderId="28" xfId="0" applyNumberFormat="1" applyFont="1" applyFill="1" applyBorder="1" applyAlignment="1">
      <alignment horizontal="center" vertical="center"/>
    </xf>
    <xf numFmtId="4" fontId="1" fillId="34" borderId="36" xfId="0" applyNumberFormat="1" applyFont="1" applyFill="1" applyBorder="1" applyAlignment="1">
      <alignment horizontal="center" vertical="center"/>
    </xf>
    <xf numFmtId="4" fontId="1" fillId="34" borderId="43" xfId="0" applyNumberFormat="1" applyFont="1" applyFill="1" applyBorder="1" applyAlignment="1">
      <alignment horizontal="center" vertical="center"/>
    </xf>
    <xf numFmtId="3" fontId="1" fillId="0" borderId="7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34" borderId="41" xfId="0" applyNumberFormat="1" applyFont="1" applyFill="1" applyBorder="1" applyAlignment="1">
      <alignment horizontal="center" vertical="center"/>
    </xf>
    <xf numFmtId="3" fontId="2" fillId="0" borderId="10" xfId="59" applyNumberFormat="1" applyFont="1" applyFill="1" applyBorder="1" applyAlignment="1">
      <alignment horizontal="center" vertical="center"/>
      <protection/>
    </xf>
    <xf numFmtId="3" fontId="2" fillId="34" borderId="55" xfId="59" applyNumberFormat="1" applyFont="1" applyFill="1" applyBorder="1" applyAlignment="1">
      <alignment horizontal="center" vertical="center"/>
      <protection/>
    </xf>
    <xf numFmtId="3" fontId="1" fillId="0" borderId="10" xfId="59" applyNumberFormat="1" applyFont="1" applyBorder="1" applyAlignment="1">
      <alignment horizontal="center" vertical="center"/>
      <protection/>
    </xf>
    <xf numFmtId="3" fontId="2" fillId="0" borderId="50" xfId="59" applyNumberFormat="1" applyFont="1" applyFill="1" applyBorder="1" applyAlignment="1">
      <alignment horizontal="center" vertical="center"/>
      <protection/>
    </xf>
    <xf numFmtId="3" fontId="2" fillId="34" borderId="50" xfId="59" applyNumberFormat="1" applyFont="1" applyFill="1" applyBorder="1" applyAlignment="1">
      <alignment horizontal="center" vertical="center"/>
      <protection/>
    </xf>
    <xf numFmtId="3" fontId="1" fillId="0" borderId="50" xfId="59" applyNumberFormat="1" applyFont="1" applyBorder="1" applyAlignment="1">
      <alignment horizontal="center" vertical="center"/>
      <protection/>
    </xf>
    <xf numFmtId="3" fontId="1" fillId="0" borderId="10" xfId="59" applyNumberFormat="1" applyFont="1" applyBorder="1" applyAlignment="1">
      <alignment horizontal="center" vertical="center" wrapText="1"/>
      <protection/>
    </xf>
    <xf numFmtId="3" fontId="1" fillId="0" borderId="50" xfId="59" applyNumberFormat="1" applyFont="1" applyBorder="1" applyAlignment="1">
      <alignment horizontal="center" vertical="center" wrapText="1"/>
      <protection/>
    </xf>
    <xf numFmtId="3" fontId="2" fillId="34" borderId="11" xfId="59" applyNumberFormat="1" applyFont="1" applyFill="1" applyBorder="1" applyAlignment="1">
      <alignment horizontal="center" vertical="center"/>
      <protection/>
    </xf>
    <xf numFmtId="3" fontId="2" fillId="34" borderId="43" xfId="59" applyNumberFormat="1" applyFont="1" applyFill="1" applyBorder="1" applyAlignment="1">
      <alignment horizontal="center" vertical="center"/>
      <protection/>
    </xf>
    <xf numFmtId="3" fontId="38" fillId="0" borderId="36" xfId="0" applyNumberFormat="1" applyFont="1" applyBorder="1" applyAlignment="1">
      <alignment horizontal="center" vertical="center"/>
    </xf>
    <xf numFmtId="0" fontId="35" fillId="34" borderId="11" xfId="60" applyFont="1" applyFill="1" applyBorder="1" applyAlignment="1">
      <alignment horizontal="center" vertical="center" wrapText="1"/>
      <protection/>
    </xf>
    <xf numFmtId="0" fontId="35" fillId="34" borderId="43" xfId="60" applyFont="1" applyFill="1" applyBorder="1" applyAlignment="1">
      <alignment horizontal="center" vertical="center" wrapText="1"/>
      <protection/>
    </xf>
    <xf numFmtId="0" fontId="15" fillId="34" borderId="44" xfId="0" applyFont="1" applyFill="1" applyBorder="1" applyAlignment="1">
      <alignment horizontal="center" vertical="center" wrapText="1"/>
    </xf>
    <xf numFmtId="0" fontId="15" fillId="32" borderId="44" xfId="0" applyFont="1" applyFill="1" applyBorder="1" applyAlignment="1">
      <alignment horizontal="center" vertical="center" wrapText="1"/>
    </xf>
    <xf numFmtId="0" fontId="15" fillId="34" borderId="38" xfId="0" applyFont="1" applyFill="1" applyBorder="1" applyAlignment="1">
      <alignment horizontal="center" vertical="center" wrapText="1"/>
    </xf>
    <xf numFmtId="0" fontId="15" fillId="32" borderId="38" xfId="0" applyFont="1" applyFill="1" applyBorder="1" applyAlignment="1">
      <alignment horizontal="center" vertical="center" wrapText="1"/>
    </xf>
    <xf numFmtId="3" fontId="35" fillId="0" borderId="12" xfId="60" applyNumberFormat="1" applyFont="1" applyBorder="1" applyAlignment="1">
      <alignment horizontal="center" vertical="center"/>
      <protection/>
    </xf>
    <xf numFmtId="3" fontId="35" fillId="0" borderId="10" xfId="60" applyNumberFormat="1" applyFont="1" applyBorder="1" applyAlignment="1">
      <alignment horizontal="center" vertical="center"/>
      <protection/>
    </xf>
    <xf numFmtId="3" fontId="1" fillId="0" borderId="0" xfId="0" applyNumberFormat="1" applyFont="1" applyAlignment="1">
      <alignment/>
    </xf>
    <xf numFmtId="0" fontId="19" fillId="34" borderId="38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34" borderId="33" xfId="0" applyFont="1" applyFill="1" applyBorder="1" applyAlignment="1">
      <alignment horizontal="center" vertical="center"/>
    </xf>
    <xf numFmtId="3" fontId="17" fillId="34" borderId="33" xfId="0" applyNumberFormat="1" applyFont="1" applyFill="1" applyBorder="1" applyAlignment="1">
      <alignment horizontal="center" vertical="center"/>
    </xf>
    <xf numFmtId="0" fontId="7" fillId="0" borderId="33" xfId="0" applyFont="1" applyBorder="1" applyAlignment="1" applyProtection="1">
      <alignment/>
      <protection/>
    </xf>
    <xf numFmtId="3" fontId="17" fillId="34" borderId="51" xfId="0" applyNumberFormat="1" applyFont="1" applyFill="1" applyBorder="1" applyAlignment="1">
      <alignment horizontal="center" vertical="center"/>
    </xf>
    <xf numFmtId="0" fontId="17" fillId="0" borderId="62" xfId="0" applyFont="1" applyBorder="1" applyAlignment="1">
      <alignment horizontal="left" vertical="center"/>
    </xf>
    <xf numFmtId="0" fontId="17" fillId="0" borderId="23" xfId="0" applyFont="1" applyBorder="1" applyAlignment="1">
      <alignment horizontal="center" vertical="center"/>
    </xf>
    <xf numFmtId="0" fontId="17" fillId="0" borderId="47" xfId="0" applyFont="1" applyBorder="1" applyAlignment="1">
      <alignment horizontal="left" vertical="center"/>
    </xf>
    <xf numFmtId="0" fontId="17" fillId="0" borderId="33" xfId="0" applyFont="1" applyBorder="1" applyAlignment="1">
      <alignment horizontal="center" vertical="center"/>
    </xf>
    <xf numFmtId="3" fontId="17" fillId="0" borderId="62" xfId="0" applyNumberFormat="1" applyFont="1" applyBorder="1" applyAlignment="1">
      <alignment horizontal="right" vertical="center"/>
    </xf>
    <xf numFmtId="3" fontId="17" fillId="0" borderId="47" xfId="0" applyNumberFormat="1" applyFont="1" applyBorder="1" applyAlignment="1">
      <alignment horizontal="right" vertical="center"/>
    </xf>
    <xf numFmtId="3" fontId="17" fillId="0" borderId="23" xfId="0" applyNumberFormat="1" applyFont="1" applyBorder="1" applyAlignment="1">
      <alignment horizontal="right" vertical="center"/>
    </xf>
    <xf numFmtId="3" fontId="17" fillId="0" borderId="33" xfId="0" applyNumberFormat="1" applyFont="1" applyBorder="1" applyAlignment="1">
      <alignment horizontal="right" vertical="center"/>
    </xf>
    <xf numFmtId="0" fontId="7" fillId="0" borderId="33" xfId="0" applyFont="1" applyBorder="1" applyAlignment="1" applyProtection="1">
      <alignment horizontal="right"/>
      <protection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43" xfId="0" applyNumberFormat="1" applyFont="1" applyFill="1" applyBorder="1" applyAlignment="1">
      <alignment horizontal="center" vertical="center"/>
    </xf>
    <xf numFmtId="9" fontId="15" fillId="0" borderId="43" xfId="0" applyNumberFormat="1" applyFont="1" applyFill="1" applyBorder="1" applyAlignment="1">
      <alignment horizontal="center" vertical="center"/>
    </xf>
    <xf numFmtId="3" fontId="15" fillId="0" borderId="50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39" fillId="0" borderId="0" xfId="62" applyFont="1" applyAlignment="1">
      <alignment horizontal="center" vertical="center" wrapText="1"/>
      <protection/>
    </xf>
    <xf numFmtId="0" fontId="40" fillId="0" borderId="0" xfId="62" applyFont="1" applyAlignment="1">
      <alignment horizontal="center" vertical="center" wrapText="1"/>
      <protection/>
    </xf>
    <xf numFmtId="0" fontId="41" fillId="0" borderId="0" xfId="59" applyFont="1" applyAlignment="1">
      <alignment horizontal="center" vertical="center" wrapText="1"/>
      <protection/>
    </xf>
    <xf numFmtId="0" fontId="7" fillId="0" borderId="0" xfId="62" applyFont="1" applyAlignment="1">
      <alignment horizontal="center" vertical="center" wrapText="1"/>
      <protection/>
    </xf>
    <xf numFmtId="0" fontId="39" fillId="0" borderId="10" xfId="62" applyFont="1" applyBorder="1" applyAlignment="1">
      <alignment horizontal="center" vertical="center" wrapText="1"/>
      <protection/>
    </xf>
    <xf numFmtId="0" fontId="42" fillId="0" borderId="10" xfId="59" applyNumberFormat="1" applyFont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left" vertical="center" wrapText="1"/>
      <protection/>
    </xf>
    <xf numFmtId="3" fontId="42" fillId="0" borderId="10" xfId="59" applyNumberFormat="1" applyFont="1" applyFill="1" applyBorder="1" applyAlignment="1">
      <alignment horizontal="center" vertical="center" wrapText="1"/>
      <protection/>
    </xf>
    <xf numFmtId="3" fontId="42" fillId="0" borderId="10" xfId="61" applyNumberFormat="1" applyFont="1" applyBorder="1" applyAlignment="1">
      <alignment horizontal="center" vertical="center" wrapText="1"/>
      <protection/>
    </xf>
    <xf numFmtId="3" fontId="39" fillId="0" borderId="10" xfId="62" applyNumberFormat="1" applyFont="1" applyBorder="1" applyAlignment="1">
      <alignment horizontal="center" vertical="center" wrapText="1"/>
      <protection/>
    </xf>
    <xf numFmtId="0" fontId="39" fillId="0" borderId="10" xfId="61" applyFont="1" applyBorder="1" applyAlignment="1">
      <alignment horizontal="left" vertical="center" wrapText="1"/>
      <protection/>
    </xf>
    <xf numFmtId="3" fontId="42" fillId="0" borderId="10" xfId="59" applyNumberFormat="1" applyFont="1" applyBorder="1" applyAlignment="1">
      <alignment horizontal="center" vertical="center" wrapText="1"/>
      <protection/>
    </xf>
    <xf numFmtId="0" fontId="42" fillId="0" borderId="10" xfId="59" applyNumberFormat="1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7" fillId="0" borderId="33" xfId="0" applyNumberFormat="1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3" fontId="39" fillId="0" borderId="10" xfId="62" applyNumberFormat="1" applyFont="1" applyBorder="1" applyAlignment="1">
      <alignment horizontal="center" vertical="center" wrapText="1"/>
      <protection/>
    </xf>
    <xf numFmtId="3" fontId="42" fillId="0" borderId="10" xfId="59" applyNumberFormat="1" applyFont="1" applyBorder="1" applyAlignment="1">
      <alignment horizontal="center" vertical="center" wrapText="1"/>
      <protection/>
    </xf>
    <xf numFmtId="3" fontId="43" fillId="0" borderId="10" xfId="59" applyNumberFormat="1" applyFont="1" applyBorder="1" applyAlignment="1">
      <alignment horizontal="center" vertical="center" wrapText="1"/>
      <protection/>
    </xf>
    <xf numFmtId="0" fontId="39" fillId="0" borderId="64" xfId="61" applyFont="1" applyBorder="1" applyAlignment="1">
      <alignment horizontal="left" vertical="center" wrapText="1"/>
      <protection/>
    </xf>
    <xf numFmtId="0" fontId="39" fillId="0" borderId="64" xfId="61" applyFont="1" applyBorder="1" applyAlignment="1">
      <alignment horizontal="left" vertical="center" wrapText="1"/>
      <protection/>
    </xf>
    <xf numFmtId="3" fontId="42" fillId="0" borderId="25" xfId="59" applyNumberFormat="1" applyFont="1" applyBorder="1" applyAlignment="1">
      <alignment horizontal="center" vertical="center" wrapText="1"/>
      <protection/>
    </xf>
    <xf numFmtId="0" fontId="80" fillId="0" borderId="0" xfId="62" applyFont="1" applyBorder="1" applyAlignment="1">
      <alignment vertical="center" wrapText="1"/>
      <protection/>
    </xf>
    <xf numFmtId="0" fontId="42" fillId="0" borderId="25" xfId="59" applyNumberFormat="1" applyFont="1" applyBorder="1" applyAlignment="1">
      <alignment horizontal="center" vertical="center" wrapText="1"/>
      <protection/>
    </xf>
    <xf numFmtId="3" fontId="43" fillId="0" borderId="25" xfId="59" applyNumberFormat="1" applyFont="1" applyBorder="1" applyAlignment="1">
      <alignment horizontal="center" vertical="center" wrapText="1"/>
      <protection/>
    </xf>
    <xf numFmtId="0" fontId="80" fillId="0" borderId="39" xfId="62" applyFont="1" applyBorder="1" applyAlignment="1">
      <alignment vertical="center" wrapText="1"/>
      <protection/>
    </xf>
    <xf numFmtId="0" fontId="80" fillId="0" borderId="37" xfId="62" applyFont="1" applyBorder="1" applyAlignment="1">
      <alignment vertical="center" wrapText="1"/>
      <protection/>
    </xf>
    <xf numFmtId="3" fontId="42" fillId="0" borderId="76" xfId="59" applyNumberFormat="1" applyFont="1" applyBorder="1" applyAlignment="1">
      <alignment horizontal="center" vertical="center" wrapText="1"/>
      <protection/>
    </xf>
    <xf numFmtId="0" fontId="39" fillId="0" borderId="76" xfId="61" applyFont="1" applyBorder="1" applyAlignment="1">
      <alignment horizontal="left" vertical="center" wrapText="1"/>
      <protection/>
    </xf>
    <xf numFmtId="0" fontId="42" fillId="0" borderId="76" xfId="59" applyNumberFormat="1" applyFont="1" applyBorder="1" applyAlignment="1">
      <alignment horizontal="center" vertical="center" wrapText="1"/>
      <protection/>
    </xf>
    <xf numFmtId="3" fontId="42" fillId="0" borderId="25" xfId="59" applyNumberFormat="1" applyFont="1" applyBorder="1" applyAlignment="1">
      <alignment horizontal="center" vertical="center" wrapText="1"/>
      <protection/>
    </xf>
    <xf numFmtId="0" fontId="39" fillId="0" borderId="25" xfId="61" applyFont="1" applyBorder="1" applyAlignment="1">
      <alignment horizontal="left" vertical="center" wrapText="1"/>
      <protection/>
    </xf>
    <xf numFmtId="0" fontId="42" fillId="0" borderId="25" xfId="59" applyNumberFormat="1" applyFont="1" applyBorder="1" applyAlignment="1">
      <alignment horizontal="center" vertical="center" wrapText="1"/>
      <protection/>
    </xf>
    <xf numFmtId="0" fontId="39" fillId="0" borderId="10" xfId="61" applyFont="1" applyBorder="1" applyAlignment="1">
      <alignment horizontal="left" vertical="center" wrapText="1"/>
      <protection/>
    </xf>
    <xf numFmtId="0" fontId="42" fillId="0" borderId="10" xfId="61" applyFont="1" applyBorder="1" applyAlignment="1">
      <alignment horizontal="left" vertical="center" wrapText="1"/>
      <protection/>
    </xf>
    <xf numFmtId="0" fontId="43" fillId="0" borderId="10" xfId="59" applyNumberFormat="1" applyFont="1" applyBorder="1" applyAlignment="1">
      <alignment horizontal="center" vertical="center" wrapText="1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3" fontId="42" fillId="0" borderId="10" xfId="61" applyNumberFormat="1" applyFont="1" applyBorder="1" applyAlignment="1">
      <alignment horizontal="center" vertical="center" wrapText="1"/>
      <protection/>
    </xf>
    <xf numFmtId="3" fontId="42" fillId="0" borderId="10" xfId="62" applyNumberFormat="1" applyFont="1" applyBorder="1" applyAlignment="1">
      <alignment horizontal="center" vertical="center" wrapText="1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31" fillId="0" borderId="0" xfId="0" applyFont="1" applyBorder="1" applyAlignment="1">
      <alignment horizontal="center" vertical="center" wrapText="1"/>
    </xf>
    <xf numFmtId="185" fontId="5" fillId="34" borderId="73" xfId="0" applyNumberFormat="1" applyFont="1" applyFill="1" applyBorder="1" applyAlignment="1">
      <alignment horizontal="center" vertical="center" wrapText="1"/>
    </xf>
    <xf numFmtId="185" fontId="5" fillId="34" borderId="42" xfId="0" applyNumberFormat="1" applyFont="1" applyFill="1" applyBorder="1" applyAlignment="1">
      <alignment horizontal="center" vertical="center" wrapText="1"/>
    </xf>
    <xf numFmtId="0" fontId="5" fillId="34" borderId="57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77" xfId="0" applyFont="1" applyFill="1" applyBorder="1" applyAlignment="1">
      <alignment horizontal="center" vertical="center" wrapText="1"/>
    </xf>
    <xf numFmtId="0" fontId="5" fillId="34" borderId="67" xfId="0" applyFont="1" applyFill="1" applyBorder="1" applyAlignment="1">
      <alignment horizontal="center" vertical="center" wrapText="1"/>
    </xf>
    <xf numFmtId="3" fontId="5" fillId="34" borderId="57" xfId="0" applyNumberFormat="1" applyFont="1" applyFill="1" applyBorder="1" applyAlignment="1">
      <alignment horizontal="center" vertical="center" wrapText="1"/>
    </xf>
    <xf numFmtId="3" fontId="5" fillId="34" borderId="41" xfId="0" applyNumberFormat="1" applyFont="1" applyFill="1" applyBorder="1" applyAlignment="1">
      <alignment horizontal="center" vertical="center" wrapText="1"/>
    </xf>
    <xf numFmtId="0" fontId="5" fillId="34" borderId="7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34" borderId="26" xfId="0" applyFont="1" applyFill="1" applyBorder="1" applyAlignment="1">
      <alignment horizontal="center" vertical="center" wrapText="1"/>
    </xf>
    <xf numFmtId="0" fontId="32" fillId="34" borderId="16" xfId="0" applyFont="1" applyFill="1" applyBorder="1" applyAlignment="1">
      <alignment horizontal="center" vertical="center"/>
    </xf>
    <xf numFmtId="0" fontId="16" fillId="34" borderId="24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 vertical="center" wrapText="1"/>
    </xf>
    <xf numFmtId="0" fontId="16" fillId="34" borderId="43" xfId="0" applyFont="1" applyFill="1" applyBorder="1" applyAlignment="1">
      <alignment horizontal="center" vertical="center" wrapText="1"/>
    </xf>
    <xf numFmtId="0" fontId="16" fillId="34" borderId="73" xfId="0" applyFont="1" applyFill="1" applyBorder="1" applyAlignment="1">
      <alignment horizontal="center" vertical="center" wrapText="1"/>
    </xf>
    <xf numFmtId="0" fontId="16" fillId="34" borderId="42" xfId="0" applyFont="1" applyFill="1" applyBorder="1" applyAlignment="1">
      <alignment horizontal="center" vertical="center" wrapText="1"/>
    </xf>
    <xf numFmtId="0" fontId="16" fillId="34" borderId="75" xfId="0" applyFont="1" applyFill="1" applyBorder="1" applyAlignment="1">
      <alignment horizontal="center" vertical="center" wrapText="1"/>
    </xf>
    <xf numFmtId="0" fontId="16" fillId="34" borderId="49" xfId="0" applyFont="1" applyFill="1" applyBorder="1" applyAlignment="1">
      <alignment horizontal="center" vertical="center" wrapText="1"/>
    </xf>
    <xf numFmtId="0" fontId="2" fillId="34" borderId="79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Alignment="1">
      <alignment horizontal="justify" wrapText="1"/>
    </xf>
    <xf numFmtId="0" fontId="24" fillId="0" borderId="0" xfId="0" applyFont="1" applyAlignment="1">
      <alignment horizontal="center"/>
    </xf>
    <xf numFmtId="49" fontId="17" fillId="0" borderId="0" xfId="0" applyNumberFormat="1" applyFont="1" applyAlignment="1">
      <alignment horizontal="justify" vertical="top" wrapText="1"/>
    </xf>
    <xf numFmtId="0" fontId="17" fillId="0" borderId="0" xfId="0" applyFont="1" applyAlignment="1">
      <alignment horizontal="left" wrapText="1"/>
    </xf>
    <xf numFmtId="3" fontId="5" fillId="34" borderId="72" xfId="0" applyNumberFormat="1" applyFont="1" applyFill="1" applyBorder="1" applyAlignment="1">
      <alignment horizontal="center" vertical="center" wrapText="1"/>
    </xf>
    <xf numFmtId="0" fontId="5" fillId="34" borderId="80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 wrapText="1"/>
    </xf>
    <xf numFmtId="185" fontId="5" fillId="34" borderId="82" xfId="0" applyNumberFormat="1" applyFont="1" applyFill="1" applyBorder="1" applyAlignment="1">
      <alignment horizontal="center" vertical="center" wrapText="1"/>
    </xf>
    <xf numFmtId="185" fontId="5" fillId="34" borderId="66" xfId="0" applyNumberFormat="1" applyFont="1" applyFill="1" applyBorder="1" applyAlignment="1">
      <alignment horizontal="center" vertical="center" wrapText="1"/>
    </xf>
    <xf numFmtId="0" fontId="16" fillId="34" borderId="83" xfId="0" applyFont="1" applyFill="1" applyBorder="1" applyAlignment="1">
      <alignment horizontal="center" vertical="center" wrapText="1"/>
    </xf>
    <xf numFmtId="0" fontId="16" fillId="34" borderId="84" xfId="0" applyFont="1" applyFill="1" applyBorder="1" applyAlignment="1">
      <alignment horizontal="center" vertical="center" wrapText="1"/>
    </xf>
    <xf numFmtId="0" fontId="16" fillId="34" borderId="7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83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2" fillId="34" borderId="85" xfId="0" applyNumberFormat="1" applyFont="1" applyFill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 wrapText="1"/>
    </xf>
    <xf numFmtId="2" fontId="2" fillId="34" borderId="75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0" xfId="0" applyNumberFormat="1" applyFont="1" applyFill="1" applyBorder="1" applyAlignment="1">
      <alignment horizontal="center" vertical="center" wrapText="1"/>
    </xf>
    <xf numFmtId="2" fontId="2" fillId="34" borderId="45" xfId="0" applyNumberFormat="1" applyFont="1" applyFill="1" applyBorder="1" applyAlignment="1">
      <alignment horizontal="center" vertical="center" wrapText="1"/>
    </xf>
    <xf numFmtId="0" fontId="2" fillId="34" borderId="86" xfId="0" applyFont="1" applyFill="1" applyBorder="1" applyAlignment="1">
      <alignment horizontal="center" vertical="center" wrapText="1"/>
    </xf>
    <xf numFmtId="0" fontId="2" fillId="34" borderId="8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34" borderId="57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24" xfId="59" applyFont="1" applyFill="1" applyBorder="1" applyAlignment="1">
      <alignment horizontal="center" vertical="center" wrapText="1"/>
      <protection/>
    </xf>
    <xf numFmtId="0" fontId="2" fillId="34" borderId="11" xfId="59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34" borderId="26" xfId="59" applyFont="1" applyFill="1" applyBorder="1" applyAlignment="1">
      <alignment horizontal="center" vertical="center" wrapText="1"/>
      <protection/>
    </xf>
    <xf numFmtId="0" fontId="2" fillId="34" borderId="16" xfId="59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34" borderId="28" xfId="59" applyFont="1" applyFill="1" applyBorder="1" applyAlignment="1">
      <alignment horizontal="center" vertical="center" wrapText="1"/>
      <protection/>
    </xf>
    <xf numFmtId="0" fontId="2" fillId="34" borderId="43" xfId="59" applyFont="1" applyFill="1" applyBorder="1" applyAlignment="1">
      <alignment horizontal="center" vertical="center" wrapText="1"/>
      <protection/>
    </xf>
    <xf numFmtId="0" fontId="2" fillId="34" borderId="27" xfId="59" applyFont="1" applyFill="1" applyBorder="1" applyAlignment="1">
      <alignment horizontal="center" vertical="center" wrapText="1"/>
      <protection/>
    </xf>
    <xf numFmtId="0" fontId="2" fillId="34" borderId="36" xfId="59" applyFont="1" applyFill="1" applyBorder="1" applyAlignment="1">
      <alignment horizontal="center" vertical="center" wrapText="1"/>
      <protection/>
    </xf>
    <xf numFmtId="0" fontId="2" fillId="34" borderId="77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vertical="center" wrapText="1"/>
    </xf>
    <xf numFmtId="0" fontId="35" fillId="34" borderId="83" xfId="60" applyFont="1" applyFill="1" applyBorder="1" applyAlignment="1">
      <alignment horizontal="center" vertical="center" wrapText="1"/>
      <protection/>
    </xf>
    <xf numFmtId="0" fontId="35" fillId="34" borderId="27" xfId="60" applyFont="1" applyFill="1" applyBorder="1" applyAlignment="1">
      <alignment horizontal="center" vertical="center" wrapText="1"/>
      <protection/>
    </xf>
    <xf numFmtId="0" fontId="35" fillId="34" borderId="57" xfId="60" applyFont="1" applyFill="1" applyBorder="1" applyAlignment="1">
      <alignment horizontal="center" vertical="center" wrapText="1"/>
      <protection/>
    </xf>
    <xf numFmtId="0" fontId="35" fillId="34" borderId="41" xfId="60" applyFont="1" applyFill="1" applyBorder="1" applyAlignment="1">
      <alignment horizontal="center" vertical="center" wrapText="1"/>
      <protection/>
    </xf>
    <xf numFmtId="0" fontId="35" fillId="34" borderId="83" xfId="60" applyFont="1" applyFill="1" applyBorder="1" applyAlignment="1">
      <alignment horizontal="center" vertical="center"/>
      <protection/>
    </xf>
    <xf numFmtId="0" fontId="35" fillId="34" borderId="27" xfId="60" applyFont="1" applyFill="1" applyBorder="1" applyAlignment="1">
      <alignment horizontal="center" vertical="center"/>
      <protection/>
    </xf>
    <xf numFmtId="3" fontId="35" fillId="34" borderId="69" xfId="60" applyNumberFormat="1" applyFont="1" applyFill="1" applyBorder="1" applyAlignment="1">
      <alignment horizontal="center" vertical="center"/>
      <protection/>
    </xf>
    <xf numFmtId="3" fontId="35" fillId="34" borderId="38" xfId="60" applyNumberFormat="1" applyFont="1" applyFill="1" applyBorder="1" applyAlignment="1">
      <alignment horizontal="center" vertical="center"/>
      <protection/>
    </xf>
    <xf numFmtId="0" fontId="24" fillId="0" borderId="0" xfId="60" applyFont="1" applyAlignment="1">
      <alignment horizontal="center"/>
      <protection/>
    </xf>
    <xf numFmtId="0" fontId="35" fillId="34" borderId="73" xfId="60" applyFont="1" applyFill="1" applyBorder="1" applyAlignment="1">
      <alignment horizontal="center" vertical="center" wrapText="1"/>
      <protection/>
    </xf>
    <xf numFmtId="0" fontId="35" fillId="34" borderId="42" xfId="60" applyFont="1" applyFill="1" applyBorder="1" applyAlignment="1">
      <alignment horizontal="center" vertical="center" wrapText="1"/>
      <protection/>
    </xf>
    <xf numFmtId="0" fontId="35" fillId="34" borderId="79" xfId="60" applyFont="1" applyFill="1" applyBorder="1" applyAlignment="1">
      <alignment horizontal="center" vertical="center" wrapText="1"/>
      <protection/>
    </xf>
    <xf numFmtId="0" fontId="13" fillId="34" borderId="83" xfId="60" applyFont="1" applyFill="1" applyBorder="1" applyAlignment="1">
      <alignment horizontal="center" vertical="center"/>
      <protection/>
    </xf>
    <xf numFmtId="0" fontId="13" fillId="34" borderId="27" xfId="60" applyFont="1" applyFill="1" applyBorder="1" applyAlignment="1">
      <alignment horizontal="center" vertical="center"/>
      <protection/>
    </xf>
    <xf numFmtId="0" fontId="2" fillId="34" borderId="69" xfId="0" applyFont="1" applyFill="1" applyBorder="1" applyAlignment="1">
      <alignment horizontal="right" vertical="center" wrapText="1"/>
    </xf>
    <xf numFmtId="0" fontId="2" fillId="34" borderId="38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34" borderId="87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1" fillId="34" borderId="88" xfId="0" applyFont="1" applyFill="1" applyBorder="1" applyAlignment="1">
      <alignment horizontal="center" vertical="center" wrapText="1"/>
    </xf>
    <xf numFmtId="0" fontId="1" fillId="34" borderId="69" xfId="0" applyFont="1" applyFill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4" borderId="86" xfId="0" applyFont="1" applyFill="1" applyBorder="1" applyAlignment="1">
      <alignment horizontal="right" vertical="center" wrapText="1"/>
    </xf>
    <xf numFmtId="0" fontId="2" fillId="34" borderId="27" xfId="0" applyFont="1" applyFill="1" applyBorder="1" applyAlignment="1">
      <alignment horizontal="right" vertical="center" wrapText="1"/>
    </xf>
    <xf numFmtId="0" fontId="2" fillId="34" borderId="61" xfId="0" applyFont="1" applyFill="1" applyBorder="1" applyAlignment="1">
      <alignment horizontal="right" vertical="center" wrapText="1"/>
    </xf>
    <xf numFmtId="0" fontId="2" fillId="34" borderId="36" xfId="0" applyFont="1" applyFill="1" applyBorder="1" applyAlignment="1">
      <alignment horizontal="right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1" fillId="34" borderId="75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34" borderId="15" xfId="59" applyFont="1" applyFill="1" applyBorder="1" applyAlignment="1">
      <alignment horizontal="center" vertical="center" wrapText="1"/>
      <protection/>
    </xf>
    <xf numFmtId="0" fontId="2" fillId="34" borderId="10" xfId="59" applyFont="1" applyFill="1" applyBorder="1" applyAlignment="1">
      <alignment horizontal="center" vertical="center" wrapText="1"/>
      <protection/>
    </xf>
    <xf numFmtId="0" fontId="2" fillId="34" borderId="55" xfId="59" applyFont="1" applyFill="1" applyBorder="1" applyAlignment="1">
      <alignment horizontal="center" vertical="center" wrapText="1"/>
      <protection/>
    </xf>
    <xf numFmtId="0" fontId="2" fillId="34" borderId="34" xfId="59" applyFont="1" applyFill="1" applyBorder="1" applyAlignment="1">
      <alignment horizontal="center" vertical="center" wrapText="1"/>
      <protection/>
    </xf>
    <xf numFmtId="0" fontId="2" fillId="35" borderId="10" xfId="59" applyFont="1" applyFill="1" applyBorder="1" applyAlignment="1">
      <alignment horizontal="center" vertical="center" wrapText="1"/>
      <protection/>
    </xf>
    <xf numFmtId="0" fontId="2" fillId="34" borderId="57" xfId="59" applyFont="1" applyFill="1" applyBorder="1" applyAlignment="1">
      <alignment horizontal="center" vertical="center" wrapText="1"/>
      <protection/>
    </xf>
    <xf numFmtId="0" fontId="2" fillId="34" borderId="12" xfId="59" applyFont="1" applyFill="1" applyBorder="1" applyAlignment="1">
      <alignment horizontal="center" vertical="center" wrapText="1"/>
      <protection/>
    </xf>
    <xf numFmtId="0" fontId="2" fillId="34" borderId="50" xfId="59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7" fillId="34" borderId="26" xfId="0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horizontal="center" vertical="center" wrapText="1"/>
    </xf>
    <xf numFmtId="0" fontId="17" fillId="34" borderId="28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1" fillId="34" borderId="30" xfId="0" applyFont="1" applyFill="1" applyBorder="1" applyAlignment="1">
      <alignment horizontal="center" vertical="center" wrapText="1"/>
    </xf>
    <xf numFmtId="0" fontId="21" fillId="34" borderId="40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41" xfId="0" applyFont="1" applyFill="1" applyBorder="1" applyAlignment="1">
      <alignment horizontal="center" vertical="center" wrapText="1"/>
    </xf>
    <xf numFmtId="0" fontId="21" fillId="34" borderId="70" xfId="0" applyFont="1" applyFill="1" applyBorder="1" applyAlignment="1">
      <alignment horizontal="center" vertical="center" wrapText="1"/>
    </xf>
    <xf numFmtId="0" fontId="21" fillId="34" borderId="6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1" fillId="34" borderId="51" xfId="0" applyFont="1" applyFill="1" applyBorder="1" applyAlignment="1">
      <alignment horizontal="center" vertical="center" wrapText="1"/>
    </xf>
    <xf numFmtId="0" fontId="17" fillId="34" borderId="33" xfId="0" applyFont="1" applyFill="1" applyBorder="1" applyAlignment="1">
      <alignment horizontal="center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18" fillId="34" borderId="27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18" fillId="34" borderId="28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17" fillId="34" borderId="83" xfId="0" applyFont="1" applyFill="1" applyBorder="1" applyAlignment="1">
      <alignment horizontal="center" vertical="center" wrapText="1"/>
    </xf>
    <xf numFmtId="0" fontId="17" fillId="34" borderId="84" xfId="0" applyFont="1" applyFill="1" applyBorder="1" applyAlignment="1">
      <alignment horizontal="center" vertical="center" wrapText="1"/>
    </xf>
    <xf numFmtId="0" fontId="17" fillId="34" borderId="79" xfId="0" applyFont="1" applyFill="1" applyBorder="1" applyAlignment="1">
      <alignment horizontal="center" vertical="center" wrapText="1"/>
    </xf>
    <xf numFmtId="0" fontId="17" fillId="34" borderId="86" xfId="0" applyFont="1" applyFill="1" applyBorder="1" applyAlignment="1">
      <alignment horizontal="center" vertical="center" wrapText="1"/>
    </xf>
    <xf numFmtId="0" fontId="17" fillId="34" borderId="51" xfId="0" applyFont="1" applyFill="1" applyBorder="1" applyAlignment="1">
      <alignment horizontal="center" vertical="center" wrapText="1"/>
    </xf>
    <xf numFmtId="0" fontId="2" fillId="34" borderId="87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89" xfId="0" applyFont="1" applyFill="1" applyBorder="1" applyAlignment="1">
      <alignment horizontal="center" wrapText="1" shrinkToFit="1"/>
    </xf>
    <xf numFmtId="0" fontId="2" fillId="34" borderId="90" xfId="0" applyFont="1" applyFill="1" applyBorder="1" applyAlignment="1">
      <alignment horizontal="center" wrapText="1" shrinkToFit="1"/>
    </xf>
    <xf numFmtId="0" fontId="2" fillId="34" borderId="87" xfId="0" applyFont="1" applyFill="1" applyBorder="1" applyAlignment="1">
      <alignment horizontal="center" vertical="center" wrapText="1" shrinkToFit="1"/>
    </xf>
    <xf numFmtId="0" fontId="2" fillId="34" borderId="40" xfId="0" applyFont="1" applyFill="1" applyBorder="1" applyAlignment="1">
      <alignment horizontal="center" vertical="center" wrapText="1" shrinkToFit="1"/>
    </xf>
    <xf numFmtId="0" fontId="2" fillId="34" borderId="91" xfId="0" applyFont="1" applyFill="1" applyBorder="1" applyAlignment="1">
      <alignment horizontal="center" wrapText="1" shrinkToFit="1"/>
    </xf>
    <xf numFmtId="0" fontId="2" fillId="34" borderId="92" xfId="0" applyFont="1" applyFill="1" applyBorder="1" applyAlignment="1">
      <alignment horizontal="center" wrapText="1" shrinkToFit="1"/>
    </xf>
    <xf numFmtId="3" fontId="1" fillId="0" borderId="25" xfId="0" applyNumberFormat="1" applyFont="1" applyBorder="1" applyAlignment="1">
      <alignment horizontal="center" vertical="center"/>
    </xf>
    <xf numFmtId="3" fontId="1" fillId="34" borderId="38" xfId="0" applyNumberFormat="1" applyFont="1" applyFill="1" applyBorder="1" applyAlignment="1">
      <alignment horizontal="center" vertical="center"/>
    </xf>
    <xf numFmtId="3" fontId="1" fillId="34" borderId="2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4" borderId="78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49" fontId="44" fillId="0" borderId="54" xfId="59" applyNumberFormat="1" applyFont="1" applyBorder="1" applyAlignment="1">
      <alignment horizontal="left" vertical="center" wrapText="1"/>
      <protection/>
    </xf>
    <xf numFmtId="49" fontId="44" fillId="0" borderId="64" xfId="59" applyNumberFormat="1" applyFont="1" applyBorder="1" applyAlignment="1">
      <alignment horizontal="left" vertical="center" wrapText="1"/>
      <protection/>
    </xf>
    <xf numFmtId="49" fontId="44" fillId="0" borderId="32" xfId="59" applyNumberFormat="1" applyFont="1" applyBorder="1" applyAlignment="1">
      <alignment horizontal="left" vertical="center" wrapText="1"/>
      <protection/>
    </xf>
    <xf numFmtId="0" fontId="44" fillId="0" borderId="55" xfId="59" applyFont="1" applyFill="1" applyBorder="1" applyAlignment="1">
      <alignment horizontal="left" vertical="center" wrapText="1"/>
      <protection/>
    </xf>
    <xf numFmtId="0" fontId="44" fillId="0" borderId="65" xfId="59" applyFont="1" applyFill="1" applyBorder="1" applyAlignment="1">
      <alignment horizontal="left" vertical="center" wrapText="1"/>
      <protection/>
    </xf>
    <xf numFmtId="0" fontId="44" fillId="0" borderId="34" xfId="59" applyFont="1" applyFill="1" applyBorder="1" applyAlignment="1">
      <alignment horizontal="left" vertical="center" wrapText="1"/>
      <protection/>
    </xf>
    <xf numFmtId="0" fontId="44" fillId="0" borderId="54" xfId="59" applyFont="1" applyFill="1" applyBorder="1" applyAlignment="1">
      <alignment horizontal="left" vertical="center" wrapText="1"/>
      <protection/>
    </xf>
    <xf numFmtId="0" fontId="44" fillId="0" borderId="64" xfId="59" applyFont="1" applyFill="1" applyBorder="1" applyAlignment="1">
      <alignment horizontal="left" vertical="center" wrapText="1"/>
      <protection/>
    </xf>
    <xf numFmtId="0" fontId="44" fillId="0" borderId="32" xfId="59" applyFont="1" applyFill="1" applyBorder="1" applyAlignment="1">
      <alignment horizontal="left" vertical="center" wrapText="1"/>
      <protection/>
    </xf>
    <xf numFmtId="0" fontId="42" fillId="0" borderId="64" xfId="59" applyFont="1" applyBorder="1" applyAlignment="1">
      <alignment horizontal="right" vertical="center" wrapText="1"/>
      <protection/>
    </xf>
    <xf numFmtId="0" fontId="43" fillId="34" borderId="57" xfId="62" applyFont="1" applyFill="1" applyBorder="1" applyAlignment="1">
      <alignment horizontal="center" vertical="center" wrapText="1"/>
      <protection/>
    </xf>
    <xf numFmtId="0" fontId="43" fillId="34" borderId="41" xfId="62" applyFont="1" applyFill="1" applyBorder="1" applyAlignment="1">
      <alignment horizontal="center" vertical="center" wrapText="1"/>
      <protection/>
    </xf>
    <xf numFmtId="0" fontId="41" fillId="0" borderId="0" xfId="59" applyFont="1" applyAlignment="1">
      <alignment horizontal="center" vertical="center" wrapText="1"/>
      <protection/>
    </xf>
    <xf numFmtId="0" fontId="43" fillId="34" borderId="73" xfId="59" applyFont="1" applyFill="1" applyBorder="1" applyAlignment="1">
      <alignment horizontal="center" vertical="center" wrapText="1"/>
      <protection/>
    </xf>
    <xf numFmtId="0" fontId="43" fillId="34" borderId="42" xfId="59" applyFont="1" applyFill="1" applyBorder="1" applyAlignment="1">
      <alignment horizontal="center" vertical="center" wrapText="1"/>
      <protection/>
    </xf>
    <xf numFmtId="0" fontId="43" fillId="34" borderId="80" xfId="59" applyFont="1" applyFill="1" applyBorder="1" applyAlignment="1">
      <alignment horizontal="center" vertical="center"/>
      <protection/>
    </xf>
    <xf numFmtId="0" fontId="43" fillId="34" borderId="78" xfId="59" applyFont="1" applyFill="1" applyBorder="1" applyAlignment="1">
      <alignment horizontal="center" vertical="center"/>
      <protection/>
    </xf>
    <xf numFmtId="0" fontId="43" fillId="34" borderId="24" xfId="59" applyFont="1" applyFill="1" applyBorder="1" applyAlignment="1">
      <alignment horizontal="center" vertical="center" wrapText="1"/>
      <protection/>
    </xf>
    <xf numFmtId="0" fontId="43" fillId="34" borderId="11" xfId="59" applyFont="1" applyFill="1" applyBorder="1" applyAlignment="1">
      <alignment horizontal="center" vertical="center" wrapText="1"/>
      <protection/>
    </xf>
    <xf numFmtId="0" fontId="43" fillId="34" borderId="77" xfId="62" applyFont="1" applyFill="1" applyBorder="1" applyAlignment="1">
      <alignment horizontal="center" vertical="center" wrapText="1"/>
      <protection/>
    </xf>
    <xf numFmtId="0" fontId="43" fillId="34" borderId="67" xfId="62" applyFont="1" applyFill="1" applyBorder="1" applyAlignment="1">
      <alignment horizontal="center" vertical="center" wrapText="1"/>
      <protection/>
    </xf>
    <xf numFmtId="0" fontId="15" fillId="0" borderId="73" xfId="0" applyFont="1" applyFill="1" applyBorder="1" applyAlignment="1" applyProtection="1">
      <alignment horizontal="center" vertical="center"/>
      <protection/>
    </xf>
    <xf numFmtId="0" fontId="15" fillId="0" borderId="74" xfId="0" applyFont="1" applyFill="1" applyBorder="1" applyAlignment="1" applyProtection="1">
      <alignment horizontal="center"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15" fillId="0" borderId="57" xfId="0" applyFont="1" applyBorder="1" applyAlignment="1" applyProtection="1">
      <alignment horizontal="left" vertical="center" wrapText="1"/>
      <protection locked="0"/>
    </xf>
    <xf numFmtId="0" fontId="15" fillId="0" borderId="72" xfId="0" applyFont="1" applyBorder="1" applyAlignment="1" applyProtection="1">
      <alignment horizontal="left" vertical="center" wrapText="1"/>
      <protection locked="0"/>
    </xf>
    <xf numFmtId="0" fontId="15" fillId="0" borderId="41" xfId="0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>
      <alignment horizontal="right"/>
    </xf>
    <xf numFmtId="0" fontId="19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87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G148"/>
  <sheetViews>
    <sheetView showGridLines="0" zoomScale="70" zoomScaleNormal="70" zoomScalePageLayoutView="0" workbookViewId="0" topLeftCell="A106">
      <selection activeCell="F144" sqref="F144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16384" width="9.140625" style="19" customWidth="1"/>
  </cols>
  <sheetData>
    <row r="1" ht="15.75">
      <c r="F1" s="298" t="s">
        <v>731</v>
      </c>
    </row>
    <row r="3" spans="2:6" ht="30" customHeight="1">
      <c r="B3" s="682" t="s">
        <v>822</v>
      </c>
      <c r="C3" s="682"/>
      <c r="D3" s="682"/>
      <c r="E3" s="682"/>
      <c r="F3" s="682"/>
    </row>
    <row r="4" spans="2:6" ht="26.25" customHeight="1" thickBot="1">
      <c r="B4" s="282"/>
      <c r="C4" s="283"/>
      <c r="D4" s="283"/>
      <c r="F4" s="298" t="s">
        <v>516</v>
      </c>
    </row>
    <row r="5" spans="2:6" s="284" customFormat="1" ht="30" customHeight="1">
      <c r="B5" s="683" t="s">
        <v>610</v>
      </c>
      <c r="C5" s="685" t="s">
        <v>618</v>
      </c>
      <c r="D5" s="687" t="s">
        <v>45</v>
      </c>
      <c r="E5" s="689" t="s">
        <v>823</v>
      </c>
      <c r="F5" s="687" t="s">
        <v>824</v>
      </c>
    </row>
    <row r="6" spans="2:7" s="285" customFormat="1" ht="33" customHeight="1" thickBot="1">
      <c r="B6" s="684"/>
      <c r="C6" s="686"/>
      <c r="D6" s="688"/>
      <c r="E6" s="690"/>
      <c r="F6" s="691"/>
      <c r="G6" s="289"/>
    </row>
    <row r="7" spans="2:7" s="286" customFormat="1" ht="34.5" customHeight="1">
      <c r="B7" s="274"/>
      <c r="C7" s="275" t="s">
        <v>102</v>
      </c>
      <c r="D7" s="294"/>
      <c r="E7" s="402"/>
      <c r="F7" s="403"/>
      <c r="G7" s="290"/>
    </row>
    <row r="8" spans="2:7" s="286" customFormat="1" ht="34.5" customHeight="1">
      <c r="B8" s="276">
        <v>0</v>
      </c>
      <c r="C8" s="32" t="s">
        <v>133</v>
      </c>
      <c r="D8" s="295" t="s">
        <v>643</v>
      </c>
      <c r="E8" s="404"/>
      <c r="F8" s="405"/>
      <c r="G8" s="290"/>
    </row>
    <row r="9" spans="2:7" s="286" customFormat="1" ht="34.5" customHeight="1">
      <c r="B9" s="276"/>
      <c r="C9" s="32" t="s">
        <v>512</v>
      </c>
      <c r="D9" s="295" t="s">
        <v>644</v>
      </c>
      <c r="E9" s="404">
        <v>871380</v>
      </c>
      <c r="F9" s="405">
        <v>591380</v>
      </c>
      <c r="G9" s="290"/>
    </row>
    <row r="10" spans="2:7" s="286" customFormat="1" ht="34.5" customHeight="1">
      <c r="B10" s="276">
        <v>1</v>
      </c>
      <c r="C10" s="32" t="s">
        <v>298</v>
      </c>
      <c r="D10" s="295" t="s">
        <v>645</v>
      </c>
      <c r="E10" s="404">
        <v>1300</v>
      </c>
      <c r="F10" s="405">
        <v>180</v>
      </c>
      <c r="G10" s="290"/>
    </row>
    <row r="11" spans="2:7" s="286" customFormat="1" ht="34.5" customHeight="1">
      <c r="B11" s="276" t="s">
        <v>299</v>
      </c>
      <c r="C11" s="33" t="s">
        <v>300</v>
      </c>
      <c r="D11" s="295" t="s">
        <v>646</v>
      </c>
      <c r="E11" s="404"/>
      <c r="F11" s="405"/>
      <c r="G11" s="290"/>
    </row>
    <row r="12" spans="2:7" s="286" customFormat="1" ht="34.5" customHeight="1">
      <c r="B12" s="276" t="s">
        <v>301</v>
      </c>
      <c r="C12" s="33" t="s">
        <v>302</v>
      </c>
      <c r="D12" s="295" t="s">
        <v>647</v>
      </c>
      <c r="E12" s="404">
        <v>1300</v>
      </c>
      <c r="F12" s="405">
        <v>180</v>
      </c>
      <c r="G12" s="290"/>
    </row>
    <row r="13" spans="2:7" s="286" customFormat="1" ht="34.5" customHeight="1">
      <c r="B13" s="276" t="s">
        <v>303</v>
      </c>
      <c r="C13" s="33" t="s">
        <v>134</v>
      </c>
      <c r="D13" s="295" t="s">
        <v>648</v>
      </c>
      <c r="E13" s="404"/>
      <c r="F13" s="405"/>
      <c r="G13" s="290"/>
    </row>
    <row r="14" spans="2:7" s="286" customFormat="1" ht="34.5" customHeight="1">
      <c r="B14" s="277" t="s">
        <v>304</v>
      </c>
      <c r="C14" s="33" t="s">
        <v>135</v>
      </c>
      <c r="D14" s="295" t="s">
        <v>649</v>
      </c>
      <c r="E14" s="404"/>
      <c r="F14" s="405"/>
      <c r="G14" s="290"/>
    </row>
    <row r="15" spans="2:7" s="286" customFormat="1" ht="34.5" customHeight="1">
      <c r="B15" s="277" t="s">
        <v>305</v>
      </c>
      <c r="C15" s="33" t="s">
        <v>136</v>
      </c>
      <c r="D15" s="295" t="s">
        <v>650</v>
      </c>
      <c r="E15" s="404"/>
      <c r="F15" s="405"/>
      <c r="G15" s="290"/>
    </row>
    <row r="16" spans="2:7" s="286" customFormat="1" ht="34.5" customHeight="1">
      <c r="B16" s="277" t="s">
        <v>306</v>
      </c>
      <c r="C16" s="33" t="s">
        <v>137</v>
      </c>
      <c r="D16" s="295" t="s">
        <v>651</v>
      </c>
      <c r="E16" s="404"/>
      <c r="F16" s="405"/>
      <c r="G16" s="290"/>
    </row>
    <row r="17" spans="2:7" s="286" customFormat="1" ht="34.5" customHeight="1">
      <c r="B17" s="278">
        <v>2</v>
      </c>
      <c r="C17" s="32" t="s">
        <v>307</v>
      </c>
      <c r="D17" s="295" t="s">
        <v>652</v>
      </c>
      <c r="E17" s="404">
        <v>870080</v>
      </c>
      <c r="F17" s="405">
        <v>591200</v>
      </c>
      <c r="G17" s="290"/>
    </row>
    <row r="18" spans="2:7" s="286" customFormat="1" ht="34.5" customHeight="1">
      <c r="B18" s="276" t="s">
        <v>308</v>
      </c>
      <c r="C18" s="33" t="s">
        <v>138</v>
      </c>
      <c r="D18" s="295" t="s">
        <v>653</v>
      </c>
      <c r="E18" s="404"/>
      <c r="F18" s="405"/>
      <c r="G18" s="290"/>
    </row>
    <row r="19" spans="2:7" s="286" customFormat="1" ht="34.5" customHeight="1">
      <c r="B19" s="277" t="s">
        <v>309</v>
      </c>
      <c r="C19" s="33" t="s">
        <v>139</v>
      </c>
      <c r="D19" s="295" t="s">
        <v>654</v>
      </c>
      <c r="E19" s="404">
        <v>198000</v>
      </c>
      <c r="F19" s="405">
        <v>198200</v>
      </c>
      <c r="G19" s="290"/>
    </row>
    <row r="20" spans="2:7" s="286" customFormat="1" ht="34.5" customHeight="1">
      <c r="B20" s="276" t="s">
        <v>310</v>
      </c>
      <c r="C20" s="33" t="s">
        <v>140</v>
      </c>
      <c r="D20" s="295" t="s">
        <v>655</v>
      </c>
      <c r="E20" s="404">
        <v>108730</v>
      </c>
      <c r="F20" s="405">
        <v>80000</v>
      </c>
      <c r="G20" s="290"/>
    </row>
    <row r="21" spans="2:7" s="286" customFormat="1" ht="34.5" customHeight="1">
      <c r="B21" s="276" t="s">
        <v>311</v>
      </c>
      <c r="C21" s="33" t="s">
        <v>141</v>
      </c>
      <c r="D21" s="295" t="s">
        <v>656</v>
      </c>
      <c r="E21" s="404"/>
      <c r="F21" s="405"/>
      <c r="G21" s="290"/>
    </row>
    <row r="22" spans="2:7" s="286" customFormat="1" ht="34.5" customHeight="1">
      <c r="B22" s="276" t="s">
        <v>312</v>
      </c>
      <c r="C22" s="33" t="s">
        <v>142</v>
      </c>
      <c r="D22" s="295" t="s">
        <v>657</v>
      </c>
      <c r="E22" s="404"/>
      <c r="F22" s="405"/>
      <c r="G22" s="290"/>
    </row>
    <row r="23" spans="2:7" s="286" customFormat="1" ht="34.5" customHeight="1">
      <c r="B23" s="276" t="s">
        <v>313</v>
      </c>
      <c r="C23" s="33" t="s">
        <v>314</v>
      </c>
      <c r="D23" s="295" t="s">
        <v>658</v>
      </c>
      <c r="E23" s="404">
        <v>561000</v>
      </c>
      <c r="F23" s="405">
        <v>292000</v>
      </c>
      <c r="G23" s="290"/>
    </row>
    <row r="24" spans="2:7" s="286" customFormat="1" ht="34.5" customHeight="1">
      <c r="B24" s="276" t="s">
        <v>315</v>
      </c>
      <c r="C24" s="33" t="s">
        <v>316</v>
      </c>
      <c r="D24" s="295" t="s">
        <v>659</v>
      </c>
      <c r="E24" s="404">
        <v>2350</v>
      </c>
      <c r="F24" s="405">
        <v>2000</v>
      </c>
      <c r="G24" s="290"/>
    </row>
    <row r="25" spans="2:7" s="286" customFormat="1" ht="34.5" customHeight="1">
      <c r="B25" s="276" t="s">
        <v>317</v>
      </c>
      <c r="C25" s="33" t="s">
        <v>143</v>
      </c>
      <c r="D25" s="295" t="s">
        <v>660</v>
      </c>
      <c r="E25" s="404"/>
      <c r="F25" s="405">
        <v>19000</v>
      </c>
      <c r="G25" s="290"/>
    </row>
    <row r="26" spans="2:7" s="286" customFormat="1" ht="34.5" customHeight="1">
      <c r="B26" s="278">
        <v>3</v>
      </c>
      <c r="C26" s="32" t="s">
        <v>318</v>
      </c>
      <c r="D26" s="295" t="s">
        <v>661</v>
      </c>
      <c r="E26" s="404"/>
      <c r="F26" s="405"/>
      <c r="G26" s="290"/>
    </row>
    <row r="27" spans="2:7" s="286" customFormat="1" ht="34.5" customHeight="1">
      <c r="B27" s="276" t="s">
        <v>319</v>
      </c>
      <c r="C27" s="33" t="s">
        <v>144</v>
      </c>
      <c r="D27" s="295" t="s">
        <v>662</v>
      </c>
      <c r="E27" s="404"/>
      <c r="F27" s="405"/>
      <c r="G27" s="290"/>
    </row>
    <row r="28" spans="2:7" s="286" customFormat="1" ht="34.5" customHeight="1">
      <c r="B28" s="277" t="s">
        <v>320</v>
      </c>
      <c r="C28" s="33" t="s">
        <v>145</v>
      </c>
      <c r="D28" s="295" t="s">
        <v>663</v>
      </c>
      <c r="E28" s="404"/>
      <c r="F28" s="405"/>
      <c r="G28" s="290"/>
    </row>
    <row r="29" spans="2:7" s="286" customFormat="1" ht="34.5" customHeight="1">
      <c r="B29" s="277" t="s">
        <v>321</v>
      </c>
      <c r="C29" s="33" t="s">
        <v>146</v>
      </c>
      <c r="D29" s="295" t="s">
        <v>664</v>
      </c>
      <c r="E29" s="404"/>
      <c r="F29" s="405"/>
      <c r="G29" s="290"/>
    </row>
    <row r="30" spans="2:7" s="286" customFormat="1" ht="34.5" customHeight="1">
      <c r="B30" s="277" t="s">
        <v>322</v>
      </c>
      <c r="C30" s="33" t="s">
        <v>147</v>
      </c>
      <c r="D30" s="295" t="s">
        <v>665</v>
      </c>
      <c r="E30" s="404"/>
      <c r="F30" s="405"/>
      <c r="G30" s="290"/>
    </row>
    <row r="31" spans="2:7" s="286" customFormat="1" ht="34.5" customHeight="1">
      <c r="B31" s="279" t="s">
        <v>323</v>
      </c>
      <c r="C31" s="32" t="s">
        <v>324</v>
      </c>
      <c r="D31" s="295" t="s">
        <v>666</v>
      </c>
      <c r="E31" s="404"/>
      <c r="F31" s="405"/>
      <c r="G31" s="290"/>
    </row>
    <row r="32" spans="2:7" s="286" customFormat="1" ht="34.5" customHeight="1">
      <c r="B32" s="277" t="s">
        <v>325</v>
      </c>
      <c r="C32" s="33" t="s">
        <v>148</v>
      </c>
      <c r="D32" s="295" t="s">
        <v>667</v>
      </c>
      <c r="E32" s="404"/>
      <c r="F32" s="405"/>
      <c r="G32" s="290"/>
    </row>
    <row r="33" spans="2:7" s="286" customFormat="1" ht="34.5" customHeight="1">
      <c r="B33" s="277" t="s">
        <v>326</v>
      </c>
      <c r="C33" s="33" t="s">
        <v>327</v>
      </c>
      <c r="D33" s="295" t="s">
        <v>668</v>
      </c>
      <c r="E33" s="404"/>
      <c r="F33" s="405"/>
      <c r="G33" s="290"/>
    </row>
    <row r="34" spans="2:7" s="286" customFormat="1" ht="34.5" customHeight="1">
      <c r="B34" s="277" t="s">
        <v>328</v>
      </c>
      <c r="C34" s="33" t="s">
        <v>329</v>
      </c>
      <c r="D34" s="295" t="s">
        <v>669</v>
      </c>
      <c r="E34" s="404"/>
      <c r="F34" s="405"/>
      <c r="G34" s="290"/>
    </row>
    <row r="35" spans="2:7" s="286" customFormat="1" ht="34.5" customHeight="1">
      <c r="B35" s="277" t="s">
        <v>330</v>
      </c>
      <c r="C35" s="33" t="s">
        <v>331</v>
      </c>
      <c r="D35" s="295" t="s">
        <v>670</v>
      </c>
      <c r="E35" s="404"/>
      <c r="F35" s="405"/>
      <c r="G35" s="290"/>
    </row>
    <row r="36" spans="2:7" s="286" customFormat="1" ht="34.5" customHeight="1">
      <c r="B36" s="277" t="s">
        <v>330</v>
      </c>
      <c r="C36" s="33" t="s">
        <v>332</v>
      </c>
      <c r="D36" s="295" t="s">
        <v>671</v>
      </c>
      <c r="E36" s="404"/>
      <c r="F36" s="405"/>
      <c r="G36" s="290"/>
    </row>
    <row r="37" spans="2:7" s="286" customFormat="1" ht="34.5" customHeight="1">
      <c r="B37" s="277" t="s">
        <v>333</v>
      </c>
      <c r="C37" s="33" t="s">
        <v>334</v>
      </c>
      <c r="D37" s="295" t="s">
        <v>672</v>
      </c>
      <c r="E37" s="404"/>
      <c r="F37" s="405"/>
      <c r="G37" s="290"/>
    </row>
    <row r="38" spans="2:7" s="286" customFormat="1" ht="34.5" customHeight="1">
      <c r="B38" s="277" t="s">
        <v>333</v>
      </c>
      <c r="C38" s="33" t="s">
        <v>335</v>
      </c>
      <c r="D38" s="295" t="s">
        <v>673</v>
      </c>
      <c r="E38" s="404"/>
      <c r="F38" s="405"/>
      <c r="G38" s="290"/>
    </row>
    <row r="39" spans="2:7" s="286" customFormat="1" ht="34.5" customHeight="1">
      <c r="B39" s="277" t="s">
        <v>336</v>
      </c>
      <c r="C39" s="33" t="s">
        <v>337</v>
      </c>
      <c r="D39" s="295" t="s">
        <v>674</v>
      </c>
      <c r="E39" s="404"/>
      <c r="F39" s="405"/>
      <c r="G39" s="290"/>
    </row>
    <row r="40" spans="2:7" s="286" customFormat="1" ht="34.5" customHeight="1">
      <c r="B40" s="277" t="s">
        <v>338</v>
      </c>
      <c r="C40" s="33" t="s">
        <v>339</v>
      </c>
      <c r="D40" s="295" t="s">
        <v>675</v>
      </c>
      <c r="E40" s="404"/>
      <c r="F40" s="405"/>
      <c r="G40" s="290"/>
    </row>
    <row r="41" spans="2:7" s="286" customFormat="1" ht="34.5" customHeight="1">
      <c r="B41" s="279">
        <v>5</v>
      </c>
      <c r="C41" s="32" t="s">
        <v>340</v>
      </c>
      <c r="D41" s="295" t="s">
        <v>676</v>
      </c>
      <c r="E41" s="404"/>
      <c r="F41" s="405"/>
      <c r="G41" s="290"/>
    </row>
    <row r="42" spans="2:7" s="286" customFormat="1" ht="34.5" customHeight="1">
      <c r="B42" s="277" t="s">
        <v>341</v>
      </c>
      <c r="C42" s="33" t="s">
        <v>342</v>
      </c>
      <c r="D42" s="295" t="s">
        <v>677</v>
      </c>
      <c r="E42" s="404"/>
      <c r="F42" s="405"/>
      <c r="G42" s="290"/>
    </row>
    <row r="43" spans="2:7" s="286" customFormat="1" ht="34.5" customHeight="1">
      <c r="B43" s="277" t="s">
        <v>343</v>
      </c>
      <c r="C43" s="33" t="s">
        <v>344</v>
      </c>
      <c r="D43" s="295" t="s">
        <v>678</v>
      </c>
      <c r="E43" s="404"/>
      <c r="F43" s="405"/>
      <c r="G43" s="290"/>
    </row>
    <row r="44" spans="2:7" s="286" customFormat="1" ht="34.5" customHeight="1">
      <c r="B44" s="277" t="s">
        <v>345</v>
      </c>
      <c r="C44" s="33" t="s">
        <v>346</v>
      </c>
      <c r="D44" s="295" t="s">
        <v>679</v>
      </c>
      <c r="E44" s="404"/>
      <c r="F44" s="405"/>
      <c r="G44" s="290"/>
    </row>
    <row r="45" spans="2:7" s="286" customFormat="1" ht="34.5" customHeight="1">
      <c r="B45" s="277" t="s">
        <v>619</v>
      </c>
      <c r="C45" s="33" t="s">
        <v>347</v>
      </c>
      <c r="D45" s="295" t="s">
        <v>680</v>
      </c>
      <c r="E45" s="404"/>
      <c r="F45" s="405"/>
      <c r="G45" s="290"/>
    </row>
    <row r="46" spans="2:7" s="286" customFormat="1" ht="34.5" customHeight="1">
      <c r="B46" s="277" t="s">
        <v>348</v>
      </c>
      <c r="C46" s="33" t="s">
        <v>349</v>
      </c>
      <c r="D46" s="295" t="s">
        <v>681</v>
      </c>
      <c r="E46" s="404"/>
      <c r="F46" s="405"/>
      <c r="G46" s="290"/>
    </row>
    <row r="47" spans="2:7" s="286" customFormat="1" ht="34.5" customHeight="1">
      <c r="B47" s="277" t="s">
        <v>350</v>
      </c>
      <c r="C47" s="33" t="s">
        <v>351</v>
      </c>
      <c r="D47" s="295" t="s">
        <v>682</v>
      </c>
      <c r="E47" s="404"/>
      <c r="F47" s="405"/>
      <c r="G47" s="290"/>
    </row>
    <row r="48" spans="2:7" s="286" customFormat="1" ht="34.5" customHeight="1">
      <c r="B48" s="277" t="s">
        <v>352</v>
      </c>
      <c r="C48" s="33" t="s">
        <v>353</v>
      </c>
      <c r="D48" s="295" t="s">
        <v>683</v>
      </c>
      <c r="E48" s="404"/>
      <c r="F48" s="405"/>
      <c r="G48" s="290"/>
    </row>
    <row r="49" spans="2:7" s="286" customFormat="1" ht="34.5" customHeight="1">
      <c r="B49" s="279">
        <v>288</v>
      </c>
      <c r="C49" s="32" t="s">
        <v>149</v>
      </c>
      <c r="D49" s="295" t="s">
        <v>684</v>
      </c>
      <c r="E49" s="404"/>
      <c r="F49" s="405"/>
      <c r="G49" s="290"/>
    </row>
    <row r="50" spans="2:7" s="286" customFormat="1" ht="34.5" customHeight="1">
      <c r="B50" s="279"/>
      <c r="C50" s="32" t="s">
        <v>354</v>
      </c>
      <c r="D50" s="295" t="s">
        <v>685</v>
      </c>
      <c r="E50" s="404">
        <v>77800</v>
      </c>
      <c r="F50" s="405">
        <v>104620</v>
      </c>
      <c r="G50" s="290"/>
    </row>
    <row r="51" spans="2:7" s="286" customFormat="1" ht="34.5" customHeight="1">
      <c r="B51" s="279" t="s">
        <v>150</v>
      </c>
      <c r="C51" s="32" t="s">
        <v>355</v>
      </c>
      <c r="D51" s="295" t="s">
        <v>686</v>
      </c>
      <c r="E51" s="404">
        <v>10000</v>
      </c>
      <c r="F51" s="405">
        <v>15100</v>
      </c>
      <c r="G51" s="290"/>
    </row>
    <row r="52" spans="2:7" s="286" customFormat="1" ht="34.5" customHeight="1">
      <c r="B52" s="277">
        <v>10</v>
      </c>
      <c r="C52" s="33" t="s">
        <v>356</v>
      </c>
      <c r="D52" s="295" t="s">
        <v>687</v>
      </c>
      <c r="E52" s="404">
        <v>10000</v>
      </c>
      <c r="F52" s="405">
        <v>15000</v>
      </c>
      <c r="G52" s="290"/>
    </row>
    <row r="53" spans="2:7" s="286" customFormat="1" ht="34.5" customHeight="1">
      <c r="B53" s="277">
        <v>11</v>
      </c>
      <c r="C53" s="33" t="s">
        <v>151</v>
      </c>
      <c r="D53" s="295" t="s">
        <v>688</v>
      </c>
      <c r="E53" s="404"/>
      <c r="F53" s="405"/>
      <c r="G53" s="290"/>
    </row>
    <row r="54" spans="2:7" s="286" customFormat="1" ht="34.5" customHeight="1">
      <c r="B54" s="277">
        <v>12</v>
      </c>
      <c r="C54" s="33" t="s">
        <v>152</v>
      </c>
      <c r="D54" s="295" t="s">
        <v>689</v>
      </c>
      <c r="E54" s="404"/>
      <c r="F54" s="405"/>
      <c r="G54" s="290"/>
    </row>
    <row r="55" spans="2:7" s="286" customFormat="1" ht="34.5" customHeight="1">
      <c r="B55" s="277">
        <v>13</v>
      </c>
      <c r="C55" s="33" t="s">
        <v>154</v>
      </c>
      <c r="D55" s="295" t="s">
        <v>690</v>
      </c>
      <c r="E55" s="404"/>
      <c r="F55" s="405"/>
      <c r="G55" s="290"/>
    </row>
    <row r="56" spans="2:7" s="286" customFormat="1" ht="34.5" customHeight="1">
      <c r="B56" s="277">
        <v>14</v>
      </c>
      <c r="C56" s="33" t="s">
        <v>357</v>
      </c>
      <c r="D56" s="295" t="s">
        <v>691</v>
      </c>
      <c r="E56" s="404"/>
      <c r="F56" s="405"/>
      <c r="G56" s="290"/>
    </row>
    <row r="57" spans="2:7" s="286" customFormat="1" ht="34.5" customHeight="1">
      <c r="B57" s="277">
        <v>15</v>
      </c>
      <c r="C57" s="31" t="s">
        <v>156</v>
      </c>
      <c r="D57" s="295" t="s">
        <v>692</v>
      </c>
      <c r="E57" s="404"/>
      <c r="F57" s="405">
        <v>100</v>
      </c>
      <c r="G57" s="290"/>
    </row>
    <row r="58" spans="2:7" s="286" customFormat="1" ht="34.5" customHeight="1">
      <c r="B58" s="279"/>
      <c r="C58" s="32" t="s">
        <v>358</v>
      </c>
      <c r="D58" s="295" t="s">
        <v>693</v>
      </c>
      <c r="E58" s="404">
        <v>60000</v>
      </c>
      <c r="F58" s="405">
        <v>72000</v>
      </c>
      <c r="G58" s="290"/>
    </row>
    <row r="59" spans="2:7" s="287" customFormat="1" ht="34.5" customHeight="1">
      <c r="B59" s="277" t="s">
        <v>359</v>
      </c>
      <c r="C59" s="33" t="s">
        <v>360</v>
      </c>
      <c r="D59" s="295" t="s">
        <v>694</v>
      </c>
      <c r="E59" s="406"/>
      <c r="F59" s="407"/>
      <c r="G59" s="291"/>
    </row>
    <row r="60" spans="2:7" s="287" customFormat="1" ht="34.5" customHeight="1">
      <c r="B60" s="277" t="s">
        <v>361</v>
      </c>
      <c r="C60" s="33" t="s">
        <v>362</v>
      </c>
      <c r="D60" s="295" t="s">
        <v>695</v>
      </c>
      <c r="E60" s="406"/>
      <c r="F60" s="407"/>
      <c r="G60" s="291"/>
    </row>
    <row r="61" spans="2:7" s="286" customFormat="1" ht="34.5" customHeight="1">
      <c r="B61" s="277" t="s">
        <v>363</v>
      </c>
      <c r="C61" s="33" t="s">
        <v>364</v>
      </c>
      <c r="D61" s="295" t="s">
        <v>696</v>
      </c>
      <c r="E61" s="404"/>
      <c r="F61" s="405"/>
      <c r="G61" s="290"/>
    </row>
    <row r="62" spans="2:7" s="287" customFormat="1" ht="34.5" customHeight="1">
      <c r="B62" s="277" t="s">
        <v>365</v>
      </c>
      <c r="C62" s="33" t="s">
        <v>366</v>
      </c>
      <c r="D62" s="295" t="s">
        <v>697</v>
      </c>
      <c r="E62" s="406"/>
      <c r="F62" s="407"/>
      <c r="G62" s="291"/>
    </row>
    <row r="63" spans="2:7" ht="34.5" customHeight="1">
      <c r="B63" s="277" t="s">
        <v>367</v>
      </c>
      <c r="C63" s="33" t="s">
        <v>368</v>
      </c>
      <c r="D63" s="295" t="s">
        <v>698</v>
      </c>
      <c r="E63" s="408">
        <v>60000</v>
      </c>
      <c r="F63" s="409">
        <v>72000</v>
      </c>
      <c r="G63" s="292"/>
    </row>
    <row r="64" spans="2:7" ht="34.5" customHeight="1">
      <c r="B64" s="277" t="s">
        <v>369</v>
      </c>
      <c r="C64" s="33" t="s">
        <v>370</v>
      </c>
      <c r="D64" s="295" t="s">
        <v>699</v>
      </c>
      <c r="E64" s="408"/>
      <c r="F64" s="409"/>
      <c r="G64" s="292"/>
    </row>
    <row r="65" spans="2:7" ht="34.5" customHeight="1">
      <c r="B65" s="277" t="s">
        <v>371</v>
      </c>
      <c r="C65" s="33" t="s">
        <v>372</v>
      </c>
      <c r="D65" s="295" t="s">
        <v>700</v>
      </c>
      <c r="E65" s="408"/>
      <c r="F65" s="409"/>
      <c r="G65" s="292"/>
    </row>
    <row r="66" spans="2:7" ht="34.5" customHeight="1">
      <c r="B66" s="279">
        <v>21</v>
      </c>
      <c r="C66" s="32" t="s">
        <v>373</v>
      </c>
      <c r="D66" s="295" t="s">
        <v>701</v>
      </c>
      <c r="E66" s="408"/>
      <c r="F66" s="409"/>
      <c r="G66" s="292"/>
    </row>
    <row r="67" spans="2:7" ht="34.5" customHeight="1">
      <c r="B67" s="279">
        <v>22</v>
      </c>
      <c r="C67" s="32" t="s">
        <v>374</v>
      </c>
      <c r="D67" s="295" t="s">
        <v>702</v>
      </c>
      <c r="E67" s="408">
        <v>3000</v>
      </c>
      <c r="F67" s="409">
        <v>10220</v>
      </c>
      <c r="G67" s="292"/>
    </row>
    <row r="68" spans="2:7" ht="34.5" customHeight="1">
      <c r="B68" s="279">
        <v>236</v>
      </c>
      <c r="C68" s="32" t="s">
        <v>375</v>
      </c>
      <c r="D68" s="295" t="s">
        <v>703</v>
      </c>
      <c r="E68" s="408"/>
      <c r="F68" s="409"/>
      <c r="G68" s="292"/>
    </row>
    <row r="69" spans="2:7" ht="34.5" customHeight="1">
      <c r="B69" s="279" t="s">
        <v>376</v>
      </c>
      <c r="C69" s="32" t="s">
        <v>377</v>
      </c>
      <c r="D69" s="295" t="s">
        <v>704</v>
      </c>
      <c r="E69" s="408">
        <v>1000</v>
      </c>
      <c r="F69" s="409">
        <v>600</v>
      </c>
      <c r="G69" s="292"/>
    </row>
    <row r="70" spans="2:7" ht="34.5" customHeight="1">
      <c r="B70" s="277" t="s">
        <v>378</v>
      </c>
      <c r="C70" s="33" t="s">
        <v>379</v>
      </c>
      <c r="D70" s="295" t="s">
        <v>705</v>
      </c>
      <c r="E70" s="408"/>
      <c r="F70" s="409"/>
      <c r="G70" s="292"/>
    </row>
    <row r="71" spans="2:7" ht="34.5" customHeight="1">
      <c r="B71" s="277" t="s">
        <v>380</v>
      </c>
      <c r="C71" s="33" t="s">
        <v>381</v>
      </c>
      <c r="D71" s="295" t="s">
        <v>706</v>
      </c>
      <c r="E71" s="408"/>
      <c r="F71" s="409"/>
      <c r="G71" s="292"/>
    </row>
    <row r="72" spans="2:7" ht="34.5" customHeight="1">
      <c r="B72" s="277" t="s">
        <v>382</v>
      </c>
      <c r="C72" s="33" t="s">
        <v>383</v>
      </c>
      <c r="D72" s="295" t="s">
        <v>707</v>
      </c>
      <c r="E72" s="408">
        <v>1000</v>
      </c>
      <c r="F72" s="409">
        <v>600</v>
      </c>
      <c r="G72" s="292"/>
    </row>
    <row r="73" spans="2:7" ht="34.5" customHeight="1">
      <c r="B73" s="277" t="s">
        <v>384</v>
      </c>
      <c r="C73" s="33" t="s">
        <v>385</v>
      </c>
      <c r="D73" s="295" t="s">
        <v>708</v>
      </c>
      <c r="E73" s="408"/>
      <c r="F73" s="409"/>
      <c r="G73" s="292"/>
    </row>
    <row r="74" spans="2:7" ht="34.5" customHeight="1">
      <c r="B74" s="277" t="s">
        <v>386</v>
      </c>
      <c r="C74" s="33" t="s">
        <v>387</v>
      </c>
      <c r="D74" s="295" t="s">
        <v>709</v>
      </c>
      <c r="E74" s="408"/>
      <c r="F74" s="409"/>
      <c r="G74" s="292"/>
    </row>
    <row r="75" spans="2:7" ht="34.5" customHeight="1">
      <c r="B75" s="279">
        <v>24</v>
      </c>
      <c r="C75" s="32" t="s">
        <v>388</v>
      </c>
      <c r="D75" s="295" t="s">
        <v>710</v>
      </c>
      <c r="E75" s="408">
        <v>1800</v>
      </c>
      <c r="F75" s="409">
        <v>3500</v>
      </c>
      <c r="G75" s="292"/>
    </row>
    <row r="76" spans="2:7" ht="34.5" customHeight="1">
      <c r="B76" s="279">
        <v>27</v>
      </c>
      <c r="C76" s="32" t="s">
        <v>389</v>
      </c>
      <c r="D76" s="295" t="s">
        <v>711</v>
      </c>
      <c r="E76" s="408">
        <v>1000</v>
      </c>
      <c r="F76" s="409">
        <v>1000</v>
      </c>
      <c r="G76" s="292"/>
    </row>
    <row r="77" spans="2:7" ht="34.5" customHeight="1">
      <c r="B77" s="279" t="s">
        <v>390</v>
      </c>
      <c r="C77" s="32" t="s">
        <v>391</v>
      </c>
      <c r="D77" s="295" t="s">
        <v>712</v>
      </c>
      <c r="E77" s="408">
        <v>1000</v>
      </c>
      <c r="F77" s="409">
        <v>2200</v>
      </c>
      <c r="G77" s="292"/>
    </row>
    <row r="78" spans="2:7" ht="34.5" customHeight="1">
      <c r="B78" s="279"/>
      <c r="C78" s="32" t="s">
        <v>392</v>
      </c>
      <c r="D78" s="295" t="s">
        <v>713</v>
      </c>
      <c r="E78" s="408">
        <v>949180</v>
      </c>
      <c r="F78" s="409">
        <v>696000</v>
      </c>
      <c r="G78" s="292"/>
    </row>
    <row r="79" spans="2:7" ht="34.5" customHeight="1">
      <c r="B79" s="279">
        <v>88</v>
      </c>
      <c r="C79" s="32" t="s">
        <v>160</v>
      </c>
      <c r="D79" s="295" t="s">
        <v>714</v>
      </c>
      <c r="E79" s="408">
        <v>30000</v>
      </c>
      <c r="F79" s="409">
        <v>120000</v>
      </c>
      <c r="G79" s="292"/>
    </row>
    <row r="80" spans="2:7" ht="34.5" customHeight="1">
      <c r="B80" s="279"/>
      <c r="C80" s="32" t="s">
        <v>42</v>
      </c>
      <c r="D80" s="296"/>
      <c r="E80" s="408"/>
      <c r="F80" s="409"/>
      <c r="G80" s="292"/>
    </row>
    <row r="81" spans="2:7" ht="34.5" customHeight="1">
      <c r="B81" s="279"/>
      <c r="C81" s="32" t="s">
        <v>393</v>
      </c>
      <c r="D81" s="295" t="s">
        <v>394</v>
      </c>
      <c r="E81" s="408">
        <v>729390</v>
      </c>
      <c r="F81" s="409">
        <v>556995</v>
      </c>
      <c r="G81" s="292"/>
    </row>
    <row r="82" spans="2:7" ht="34.5" customHeight="1">
      <c r="B82" s="279">
        <v>30</v>
      </c>
      <c r="C82" s="32" t="s">
        <v>395</v>
      </c>
      <c r="D82" s="295" t="s">
        <v>396</v>
      </c>
      <c r="E82" s="408">
        <v>606000</v>
      </c>
      <c r="F82" s="409">
        <v>389950</v>
      </c>
      <c r="G82" s="292"/>
    </row>
    <row r="83" spans="2:7" ht="34.5" customHeight="1">
      <c r="B83" s="277">
        <v>300</v>
      </c>
      <c r="C83" s="33" t="s">
        <v>161</v>
      </c>
      <c r="D83" s="295" t="s">
        <v>397</v>
      </c>
      <c r="E83" s="408"/>
      <c r="F83" s="409"/>
      <c r="G83" s="292"/>
    </row>
    <row r="84" spans="2:7" ht="34.5" customHeight="1">
      <c r="B84" s="277">
        <v>301</v>
      </c>
      <c r="C84" s="33" t="s">
        <v>398</v>
      </c>
      <c r="D84" s="295" t="s">
        <v>399</v>
      </c>
      <c r="E84" s="408"/>
      <c r="F84" s="409"/>
      <c r="G84" s="292"/>
    </row>
    <row r="85" spans="2:7" ht="34.5" customHeight="1">
      <c r="B85" s="277">
        <v>302</v>
      </c>
      <c r="C85" s="33" t="s">
        <v>162</v>
      </c>
      <c r="D85" s="295" t="s">
        <v>400</v>
      </c>
      <c r="E85" s="408"/>
      <c r="F85" s="409"/>
      <c r="G85" s="292"/>
    </row>
    <row r="86" spans="2:7" ht="34.5" customHeight="1">
      <c r="B86" s="277">
        <v>303</v>
      </c>
      <c r="C86" s="33" t="s">
        <v>163</v>
      </c>
      <c r="D86" s="295" t="s">
        <v>401</v>
      </c>
      <c r="E86" s="408">
        <v>606000</v>
      </c>
      <c r="F86" s="409">
        <v>389950</v>
      </c>
      <c r="G86" s="292"/>
    </row>
    <row r="87" spans="2:7" ht="34.5" customHeight="1">
      <c r="B87" s="277">
        <v>304</v>
      </c>
      <c r="C87" s="33" t="s">
        <v>164</v>
      </c>
      <c r="D87" s="295" t="s">
        <v>402</v>
      </c>
      <c r="E87" s="408"/>
      <c r="F87" s="409"/>
      <c r="G87" s="292"/>
    </row>
    <row r="88" spans="2:7" ht="34.5" customHeight="1">
      <c r="B88" s="277">
        <v>305</v>
      </c>
      <c r="C88" s="33" t="s">
        <v>165</v>
      </c>
      <c r="D88" s="295" t="s">
        <v>403</v>
      </c>
      <c r="E88" s="408"/>
      <c r="F88" s="409"/>
      <c r="G88" s="292"/>
    </row>
    <row r="89" spans="2:7" ht="34.5" customHeight="1">
      <c r="B89" s="277">
        <v>306</v>
      </c>
      <c r="C89" s="33" t="s">
        <v>166</v>
      </c>
      <c r="D89" s="295" t="s">
        <v>404</v>
      </c>
      <c r="E89" s="408"/>
      <c r="F89" s="409"/>
      <c r="G89" s="292"/>
    </row>
    <row r="90" spans="2:7" ht="34.5" customHeight="1">
      <c r="B90" s="277">
        <v>309</v>
      </c>
      <c r="C90" s="33" t="s">
        <v>167</v>
      </c>
      <c r="D90" s="295" t="s">
        <v>405</v>
      </c>
      <c r="E90" s="408"/>
      <c r="F90" s="409"/>
      <c r="G90" s="292"/>
    </row>
    <row r="91" spans="2:7" ht="34.5" customHeight="1">
      <c r="B91" s="279">
        <v>31</v>
      </c>
      <c r="C91" s="32" t="s">
        <v>406</v>
      </c>
      <c r="D91" s="295" t="s">
        <v>407</v>
      </c>
      <c r="E91" s="408"/>
      <c r="F91" s="409"/>
      <c r="G91" s="292"/>
    </row>
    <row r="92" spans="2:7" ht="34.5" customHeight="1">
      <c r="B92" s="279" t="s">
        <v>408</v>
      </c>
      <c r="C92" s="32" t="s">
        <v>409</v>
      </c>
      <c r="D92" s="295" t="s">
        <v>410</v>
      </c>
      <c r="E92" s="408"/>
      <c r="F92" s="409"/>
      <c r="G92" s="292"/>
    </row>
    <row r="93" spans="2:7" ht="34.5" customHeight="1">
      <c r="B93" s="279">
        <v>32</v>
      </c>
      <c r="C93" s="32" t="s">
        <v>168</v>
      </c>
      <c r="D93" s="295" t="s">
        <v>411</v>
      </c>
      <c r="E93" s="408"/>
      <c r="F93" s="409"/>
      <c r="G93" s="292"/>
    </row>
    <row r="94" spans="2:7" ht="57.75" customHeight="1">
      <c r="B94" s="279">
        <v>330</v>
      </c>
      <c r="C94" s="32" t="s">
        <v>412</v>
      </c>
      <c r="D94" s="295" t="s">
        <v>413</v>
      </c>
      <c r="E94" s="408"/>
      <c r="F94" s="409"/>
      <c r="G94" s="292"/>
    </row>
    <row r="95" spans="2:7" ht="63" customHeight="1">
      <c r="B95" s="279" t="s">
        <v>169</v>
      </c>
      <c r="C95" s="32" t="s">
        <v>414</v>
      </c>
      <c r="D95" s="295" t="s">
        <v>415</v>
      </c>
      <c r="E95" s="408"/>
      <c r="F95" s="409"/>
      <c r="G95" s="292"/>
    </row>
    <row r="96" spans="2:7" ht="62.25" customHeight="1">
      <c r="B96" s="279" t="s">
        <v>169</v>
      </c>
      <c r="C96" s="32" t="s">
        <v>416</v>
      </c>
      <c r="D96" s="295" t="s">
        <v>417</v>
      </c>
      <c r="E96" s="408"/>
      <c r="F96" s="409"/>
      <c r="G96" s="292"/>
    </row>
    <row r="97" spans="2:7" ht="34.5" customHeight="1">
      <c r="B97" s="279">
        <v>34</v>
      </c>
      <c r="C97" s="32" t="s">
        <v>418</v>
      </c>
      <c r="D97" s="295" t="s">
        <v>419</v>
      </c>
      <c r="E97" s="408">
        <v>123390</v>
      </c>
      <c r="F97" s="409">
        <v>167045</v>
      </c>
      <c r="G97" s="292"/>
    </row>
    <row r="98" spans="2:7" ht="34.5" customHeight="1">
      <c r="B98" s="277">
        <v>340</v>
      </c>
      <c r="C98" s="33" t="s">
        <v>420</v>
      </c>
      <c r="D98" s="295" t="s">
        <v>421</v>
      </c>
      <c r="E98" s="408">
        <v>123390</v>
      </c>
      <c r="F98" s="409">
        <v>152045</v>
      </c>
      <c r="G98" s="292"/>
    </row>
    <row r="99" spans="2:7" ht="34.5" customHeight="1">
      <c r="B99" s="277">
        <v>341</v>
      </c>
      <c r="C99" s="33" t="s">
        <v>422</v>
      </c>
      <c r="D99" s="295" t="s">
        <v>423</v>
      </c>
      <c r="E99" s="408">
        <v>61</v>
      </c>
      <c r="F99" s="409">
        <v>15000</v>
      </c>
      <c r="G99" s="292"/>
    </row>
    <row r="100" spans="2:7" ht="34.5" customHeight="1">
      <c r="B100" s="279"/>
      <c r="C100" s="32" t="s">
        <v>424</v>
      </c>
      <c r="D100" s="295" t="s">
        <v>425</v>
      </c>
      <c r="E100" s="408"/>
      <c r="F100" s="409"/>
      <c r="G100" s="292"/>
    </row>
    <row r="101" spans="2:7" ht="34.5" customHeight="1">
      <c r="B101" s="279">
        <v>35</v>
      </c>
      <c r="C101" s="32" t="s">
        <v>426</v>
      </c>
      <c r="D101" s="295" t="s">
        <v>427</v>
      </c>
      <c r="E101" s="408"/>
      <c r="F101" s="409"/>
      <c r="G101" s="292"/>
    </row>
    <row r="102" spans="2:7" ht="34.5" customHeight="1">
      <c r="B102" s="277">
        <v>350</v>
      </c>
      <c r="C102" s="33" t="s">
        <v>428</v>
      </c>
      <c r="D102" s="295" t="s">
        <v>429</v>
      </c>
      <c r="E102" s="408"/>
      <c r="F102" s="409"/>
      <c r="G102" s="292"/>
    </row>
    <row r="103" spans="2:7" ht="34.5" customHeight="1">
      <c r="B103" s="277">
        <v>351</v>
      </c>
      <c r="C103" s="33" t="s">
        <v>430</v>
      </c>
      <c r="D103" s="295" t="s">
        <v>431</v>
      </c>
      <c r="E103" s="408"/>
      <c r="F103" s="409"/>
      <c r="G103" s="292"/>
    </row>
    <row r="104" spans="2:7" ht="34.5" customHeight="1">
      <c r="B104" s="279"/>
      <c r="C104" s="32" t="s">
        <v>432</v>
      </c>
      <c r="D104" s="295" t="s">
        <v>433</v>
      </c>
      <c r="E104" s="408">
        <v>34550</v>
      </c>
      <c r="F104" s="409">
        <v>22000</v>
      </c>
      <c r="G104" s="292"/>
    </row>
    <row r="105" spans="2:7" ht="34.5" customHeight="1">
      <c r="B105" s="279">
        <v>40</v>
      </c>
      <c r="C105" s="32" t="s">
        <v>434</v>
      </c>
      <c r="D105" s="295" t="s">
        <v>435</v>
      </c>
      <c r="E105" s="408">
        <v>6000</v>
      </c>
      <c r="F105" s="409">
        <v>5000</v>
      </c>
      <c r="G105" s="292"/>
    </row>
    <row r="106" spans="2:7" ht="34.5" customHeight="1">
      <c r="B106" s="277">
        <v>400</v>
      </c>
      <c r="C106" s="33" t="s">
        <v>170</v>
      </c>
      <c r="D106" s="295" t="s">
        <v>436</v>
      </c>
      <c r="E106" s="408"/>
      <c r="F106" s="409"/>
      <c r="G106" s="292"/>
    </row>
    <row r="107" spans="2:7" ht="34.5" customHeight="1">
      <c r="B107" s="277">
        <v>401</v>
      </c>
      <c r="C107" s="33" t="s">
        <v>437</v>
      </c>
      <c r="D107" s="295" t="s">
        <v>438</v>
      </c>
      <c r="E107" s="408"/>
      <c r="F107" s="409"/>
      <c r="G107" s="292"/>
    </row>
    <row r="108" spans="2:7" ht="34.5" customHeight="1">
      <c r="B108" s="277">
        <v>403</v>
      </c>
      <c r="C108" s="33" t="s">
        <v>171</v>
      </c>
      <c r="D108" s="295" t="s">
        <v>439</v>
      </c>
      <c r="E108" s="408"/>
      <c r="F108" s="409"/>
      <c r="G108" s="292"/>
    </row>
    <row r="109" spans="2:7" ht="34.5" customHeight="1">
      <c r="B109" s="277">
        <v>404</v>
      </c>
      <c r="C109" s="33" t="s">
        <v>172</v>
      </c>
      <c r="D109" s="295" t="s">
        <v>440</v>
      </c>
      <c r="E109" s="408">
        <v>6000</v>
      </c>
      <c r="F109" s="409">
        <v>5000</v>
      </c>
      <c r="G109" s="292"/>
    </row>
    <row r="110" spans="2:7" ht="34.5" customHeight="1">
      <c r="B110" s="277">
        <v>405</v>
      </c>
      <c r="C110" s="33" t="s">
        <v>441</v>
      </c>
      <c r="D110" s="295" t="s">
        <v>442</v>
      </c>
      <c r="E110" s="408"/>
      <c r="F110" s="409"/>
      <c r="G110" s="292"/>
    </row>
    <row r="111" spans="2:7" ht="34.5" customHeight="1">
      <c r="B111" s="277" t="s">
        <v>173</v>
      </c>
      <c r="C111" s="33" t="s">
        <v>174</v>
      </c>
      <c r="D111" s="295" t="s">
        <v>443</v>
      </c>
      <c r="E111" s="408"/>
      <c r="F111" s="409"/>
      <c r="G111" s="292"/>
    </row>
    <row r="112" spans="2:7" ht="34.5" customHeight="1">
      <c r="B112" s="279">
        <v>41</v>
      </c>
      <c r="C112" s="32" t="s">
        <v>444</v>
      </c>
      <c r="D112" s="295" t="s">
        <v>445</v>
      </c>
      <c r="E112" s="408">
        <v>28550</v>
      </c>
      <c r="F112" s="409">
        <v>17000</v>
      </c>
      <c r="G112" s="292"/>
    </row>
    <row r="113" spans="2:7" ht="34.5" customHeight="1">
      <c r="B113" s="277">
        <v>410</v>
      </c>
      <c r="C113" s="33" t="s">
        <v>175</v>
      </c>
      <c r="D113" s="295" t="s">
        <v>446</v>
      </c>
      <c r="E113" s="408"/>
      <c r="F113" s="409"/>
      <c r="G113" s="292"/>
    </row>
    <row r="114" spans="2:7" ht="34.5" customHeight="1">
      <c r="B114" s="277">
        <v>411</v>
      </c>
      <c r="C114" s="33" t="s">
        <v>176</v>
      </c>
      <c r="D114" s="295" t="s">
        <v>447</v>
      </c>
      <c r="E114" s="408"/>
      <c r="F114" s="409"/>
      <c r="G114" s="292"/>
    </row>
    <row r="115" spans="2:7" ht="34.5" customHeight="1">
      <c r="B115" s="277">
        <v>412</v>
      </c>
      <c r="C115" s="33" t="s">
        <v>448</v>
      </c>
      <c r="D115" s="295" t="s">
        <v>449</v>
      </c>
      <c r="E115" s="408"/>
      <c r="F115" s="409"/>
      <c r="G115" s="292"/>
    </row>
    <row r="116" spans="2:7" ht="34.5" customHeight="1">
      <c r="B116" s="277">
        <v>413</v>
      </c>
      <c r="C116" s="33" t="s">
        <v>450</v>
      </c>
      <c r="D116" s="295" t="s">
        <v>451</v>
      </c>
      <c r="E116" s="408"/>
      <c r="F116" s="409"/>
      <c r="G116" s="292"/>
    </row>
    <row r="117" spans="2:7" ht="34.5" customHeight="1">
      <c r="B117" s="277">
        <v>414</v>
      </c>
      <c r="C117" s="33" t="s">
        <v>452</v>
      </c>
      <c r="D117" s="295" t="s">
        <v>453</v>
      </c>
      <c r="E117" s="408">
        <v>28550</v>
      </c>
      <c r="F117" s="409">
        <v>17000</v>
      </c>
      <c r="G117" s="292"/>
    </row>
    <row r="118" spans="2:7" ht="34.5" customHeight="1">
      <c r="B118" s="277">
        <v>415</v>
      </c>
      <c r="C118" s="33" t="s">
        <v>454</v>
      </c>
      <c r="D118" s="295" t="s">
        <v>455</v>
      </c>
      <c r="E118" s="408"/>
      <c r="F118" s="409"/>
      <c r="G118" s="292"/>
    </row>
    <row r="119" spans="2:7" ht="34.5" customHeight="1">
      <c r="B119" s="277">
        <v>416</v>
      </c>
      <c r="C119" s="33" t="s">
        <v>456</v>
      </c>
      <c r="D119" s="295" t="s">
        <v>457</v>
      </c>
      <c r="E119" s="408"/>
      <c r="F119" s="409"/>
      <c r="G119" s="292"/>
    </row>
    <row r="120" spans="2:7" ht="34.5" customHeight="1">
      <c r="B120" s="277">
        <v>419</v>
      </c>
      <c r="C120" s="33" t="s">
        <v>458</v>
      </c>
      <c r="D120" s="295" t="s">
        <v>459</v>
      </c>
      <c r="E120" s="408"/>
      <c r="F120" s="409"/>
      <c r="G120" s="292"/>
    </row>
    <row r="121" spans="2:7" ht="34.5" customHeight="1">
      <c r="B121" s="279">
        <v>498</v>
      </c>
      <c r="C121" s="32" t="s">
        <v>460</v>
      </c>
      <c r="D121" s="295" t="s">
        <v>461</v>
      </c>
      <c r="E121" s="408">
        <v>9000</v>
      </c>
      <c r="F121" s="409">
        <v>9000</v>
      </c>
      <c r="G121" s="292"/>
    </row>
    <row r="122" spans="2:7" ht="34.5" customHeight="1">
      <c r="B122" s="279" t="s">
        <v>462</v>
      </c>
      <c r="C122" s="32" t="s">
        <v>463</v>
      </c>
      <c r="D122" s="295" t="s">
        <v>464</v>
      </c>
      <c r="E122" s="408">
        <v>176240</v>
      </c>
      <c r="F122" s="409">
        <v>108005</v>
      </c>
      <c r="G122" s="292"/>
    </row>
    <row r="123" spans="2:7" ht="34.5" customHeight="1">
      <c r="B123" s="279">
        <v>42</v>
      </c>
      <c r="C123" s="32" t="s">
        <v>465</v>
      </c>
      <c r="D123" s="295" t="s">
        <v>466</v>
      </c>
      <c r="E123" s="408">
        <v>4000</v>
      </c>
      <c r="F123" s="409">
        <v>4900</v>
      </c>
      <c r="G123" s="292"/>
    </row>
    <row r="124" spans="2:7" ht="34.5" customHeight="1">
      <c r="B124" s="277">
        <v>420</v>
      </c>
      <c r="C124" s="33" t="s">
        <v>467</v>
      </c>
      <c r="D124" s="295" t="s">
        <v>468</v>
      </c>
      <c r="E124" s="408"/>
      <c r="F124" s="409"/>
      <c r="G124" s="292"/>
    </row>
    <row r="125" spans="2:7" ht="34.5" customHeight="1">
      <c r="B125" s="277">
        <v>421</v>
      </c>
      <c r="C125" s="33" t="s">
        <v>469</v>
      </c>
      <c r="D125" s="295" t="s">
        <v>470</v>
      </c>
      <c r="E125" s="408"/>
      <c r="F125" s="409"/>
      <c r="G125" s="292"/>
    </row>
    <row r="126" spans="2:7" ht="34.5" customHeight="1">
      <c r="B126" s="277">
        <v>422</v>
      </c>
      <c r="C126" s="33" t="s">
        <v>383</v>
      </c>
      <c r="D126" s="295" t="s">
        <v>471</v>
      </c>
      <c r="E126" s="408"/>
      <c r="F126" s="410"/>
      <c r="G126" s="293"/>
    </row>
    <row r="127" spans="2:6" ht="34.5" customHeight="1">
      <c r="B127" s="277">
        <v>423</v>
      </c>
      <c r="C127" s="33" t="s">
        <v>385</v>
      </c>
      <c r="D127" s="295" t="s">
        <v>472</v>
      </c>
      <c r="E127" s="408"/>
      <c r="F127" s="410"/>
    </row>
    <row r="128" spans="2:6" ht="34.5" customHeight="1">
      <c r="B128" s="277">
        <v>427</v>
      </c>
      <c r="C128" s="33" t="s">
        <v>473</v>
      </c>
      <c r="D128" s="295" t="s">
        <v>474</v>
      </c>
      <c r="E128" s="408"/>
      <c r="F128" s="410"/>
    </row>
    <row r="129" spans="2:6" ht="34.5" customHeight="1">
      <c r="B129" s="277" t="s">
        <v>475</v>
      </c>
      <c r="C129" s="33" t="s">
        <v>476</v>
      </c>
      <c r="D129" s="295" t="s">
        <v>477</v>
      </c>
      <c r="E129" s="408">
        <v>4000</v>
      </c>
      <c r="F129" s="410">
        <v>4900</v>
      </c>
    </row>
    <row r="130" spans="2:6" ht="34.5" customHeight="1">
      <c r="B130" s="279">
        <v>430</v>
      </c>
      <c r="C130" s="32" t="s">
        <v>478</v>
      </c>
      <c r="D130" s="295" t="s">
        <v>479</v>
      </c>
      <c r="E130" s="408">
        <v>10000</v>
      </c>
      <c r="F130" s="410">
        <v>11000</v>
      </c>
    </row>
    <row r="131" spans="2:6" ht="34.5" customHeight="1">
      <c r="B131" s="279" t="s">
        <v>480</v>
      </c>
      <c r="C131" s="32" t="s">
        <v>481</v>
      </c>
      <c r="D131" s="295" t="s">
        <v>482</v>
      </c>
      <c r="E131" s="408">
        <v>33380</v>
      </c>
      <c r="F131" s="410">
        <v>60605</v>
      </c>
    </row>
    <row r="132" spans="2:6" ht="34.5" customHeight="1">
      <c r="B132" s="277">
        <v>431</v>
      </c>
      <c r="C132" s="33" t="s">
        <v>483</v>
      </c>
      <c r="D132" s="295" t="s">
        <v>484</v>
      </c>
      <c r="E132" s="408"/>
      <c r="F132" s="410"/>
    </row>
    <row r="133" spans="2:6" ht="34.5" customHeight="1">
      <c r="B133" s="277">
        <v>432</v>
      </c>
      <c r="C133" s="33" t="s">
        <v>485</v>
      </c>
      <c r="D133" s="295" t="s">
        <v>486</v>
      </c>
      <c r="E133" s="408"/>
      <c r="F133" s="410"/>
    </row>
    <row r="134" spans="2:6" ht="34.5" customHeight="1">
      <c r="B134" s="277">
        <v>433</v>
      </c>
      <c r="C134" s="33" t="s">
        <v>487</v>
      </c>
      <c r="D134" s="295" t="s">
        <v>488</v>
      </c>
      <c r="E134" s="408"/>
      <c r="F134" s="410"/>
    </row>
    <row r="135" spans="2:6" ht="34.5" customHeight="1">
      <c r="B135" s="277">
        <v>434</v>
      </c>
      <c r="C135" s="33" t="s">
        <v>489</v>
      </c>
      <c r="D135" s="295" t="s">
        <v>490</v>
      </c>
      <c r="E135" s="408"/>
      <c r="F135" s="410"/>
    </row>
    <row r="136" spans="2:6" ht="34.5" customHeight="1">
      <c r="B136" s="277">
        <v>435</v>
      </c>
      <c r="C136" s="33" t="s">
        <v>491</v>
      </c>
      <c r="D136" s="295" t="s">
        <v>492</v>
      </c>
      <c r="E136" s="408">
        <v>32880</v>
      </c>
      <c r="F136" s="410">
        <v>60305</v>
      </c>
    </row>
    <row r="137" spans="2:6" ht="34.5" customHeight="1">
      <c r="B137" s="277">
        <v>436</v>
      </c>
      <c r="C137" s="33" t="s">
        <v>493</v>
      </c>
      <c r="D137" s="295" t="s">
        <v>494</v>
      </c>
      <c r="E137" s="408"/>
      <c r="F137" s="410"/>
    </row>
    <row r="138" spans="2:6" ht="34.5" customHeight="1">
      <c r="B138" s="277">
        <v>439</v>
      </c>
      <c r="C138" s="33" t="s">
        <v>495</v>
      </c>
      <c r="D138" s="295" t="s">
        <v>496</v>
      </c>
      <c r="E138" s="408">
        <v>500</v>
      </c>
      <c r="F138" s="410">
        <v>300</v>
      </c>
    </row>
    <row r="139" spans="2:6" ht="34.5" customHeight="1">
      <c r="B139" s="279" t="s">
        <v>497</v>
      </c>
      <c r="C139" s="32" t="s">
        <v>498</v>
      </c>
      <c r="D139" s="295" t="s">
        <v>499</v>
      </c>
      <c r="E139" s="408">
        <v>17480</v>
      </c>
      <c r="F139" s="410">
        <v>20300</v>
      </c>
    </row>
    <row r="140" spans="2:6" ht="34.5" customHeight="1">
      <c r="B140" s="279">
        <v>47</v>
      </c>
      <c r="C140" s="32" t="s">
        <v>500</v>
      </c>
      <c r="D140" s="295" t="s">
        <v>501</v>
      </c>
      <c r="E140" s="408"/>
      <c r="F140" s="410"/>
    </row>
    <row r="141" spans="2:6" ht="34.5" customHeight="1">
      <c r="B141" s="279">
        <v>48</v>
      </c>
      <c r="C141" s="32" t="s">
        <v>502</v>
      </c>
      <c r="D141" s="295" t="s">
        <v>503</v>
      </c>
      <c r="E141" s="408"/>
      <c r="F141" s="410"/>
    </row>
    <row r="142" spans="2:6" ht="34.5" customHeight="1">
      <c r="B142" s="279" t="s">
        <v>177</v>
      </c>
      <c r="C142" s="32" t="s">
        <v>504</v>
      </c>
      <c r="D142" s="295" t="s">
        <v>505</v>
      </c>
      <c r="E142" s="408">
        <v>111380</v>
      </c>
      <c r="F142" s="410">
        <v>11200</v>
      </c>
    </row>
    <row r="143" spans="2:6" ht="53.25" customHeight="1">
      <c r="B143" s="279"/>
      <c r="C143" s="32" t="s">
        <v>506</v>
      </c>
      <c r="D143" s="295" t="s">
        <v>507</v>
      </c>
      <c r="E143" s="408"/>
      <c r="F143" s="410"/>
    </row>
    <row r="144" spans="2:6" ht="34.5" customHeight="1">
      <c r="B144" s="279"/>
      <c r="C144" s="32" t="s">
        <v>508</v>
      </c>
      <c r="D144" s="295" t="s">
        <v>509</v>
      </c>
      <c r="E144" s="408">
        <v>949180</v>
      </c>
      <c r="F144" s="410">
        <v>696000</v>
      </c>
    </row>
    <row r="145" spans="2:6" ht="34.5" customHeight="1" thickBot="1">
      <c r="B145" s="280">
        <v>89</v>
      </c>
      <c r="C145" s="281" t="s">
        <v>510</v>
      </c>
      <c r="D145" s="297" t="s">
        <v>511</v>
      </c>
      <c r="E145" s="411">
        <v>30000</v>
      </c>
      <c r="F145" s="412">
        <v>120000</v>
      </c>
    </row>
    <row r="147" spans="2:4" ht="15.75">
      <c r="B147" s="1"/>
      <c r="C147" s="1"/>
      <c r="D147" s="1"/>
    </row>
    <row r="148" spans="2:4" ht="18.75">
      <c r="B148" s="1"/>
      <c r="C148" s="1"/>
      <c r="D148" s="288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42" r:id="rId1"/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1:X30"/>
  <sheetViews>
    <sheetView showGridLines="0" zoomScalePageLayoutView="0" workbookViewId="0" topLeftCell="F7">
      <selection activeCell="X18" sqref="X18"/>
    </sheetView>
  </sheetViews>
  <sheetFormatPr defaultColWidth="9.140625" defaultRowHeight="12.75"/>
  <cols>
    <col min="3" max="8" width="10.421875" style="0" customWidth="1"/>
  </cols>
  <sheetData>
    <row r="1" ht="12.75">
      <c r="X1" s="129" t="s">
        <v>740</v>
      </c>
    </row>
    <row r="2" spans="2:24" ht="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</row>
    <row r="3" spans="2:24" ht="18.75">
      <c r="B3" s="767" t="s">
        <v>522</v>
      </c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</row>
    <row r="4" ht="13.5" thickBot="1"/>
    <row r="5" spans="2:24" ht="12.75">
      <c r="B5" s="768" t="s">
        <v>2</v>
      </c>
      <c r="C5" s="761" t="s">
        <v>523</v>
      </c>
      <c r="D5" s="761" t="s">
        <v>524</v>
      </c>
      <c r="E5" s="761" t="s">
        <v>717</v>
      </c>
      <c r="F5" s="761" t="s">
        <v>525</v>
      </c>
      <c r="G5" s="761" t="s">
        <v>526</v>
      </c>
      <c r="H5" s="761" t="s">
        <v>527</v>
      </c>
      <c r="I5" s="763" t="s">
        <v>3</v>
      </c>
      <c r="J5" s="764"/>
      <c r="K5" s="771" t="s">
        <v>6</v>
      </c>
      <c r="L5" s="772"/>
      <c r="M5" s="763" t="s">
        <v>8</v>
      </c>
      <c r="N5" s="764"/>
      <c r="O5" s="763" t="s">
        <v>11</v>
      </c>
      <c r="P5" s="764"/>
      <c r="Q5" s="759" t="s">
        <v>14</v>
      </c>
      <c r="R5" s="760"/>
      <c r="S5" s="759" t="s">
        <v>16</v>
      </c>
      <c r="T5" s="760"/>
      <c r="U5" s="759" t="s">
        <v>18</v>
      </c>
      <c r="V5" s="760"/>
      <c r="W5" s="759" t="s">
        <v>21</v>
      </c>
      <c r="X5" s="770"/>
    </row>
    <row r="6" spans="2:24" ht="39" thickBot="1">
      <c r="B6" s="769"/>
      <c r="C6" s="762"/>
      <c r="D6" s="762"/>
      <c r="E6" s="762"/>
      <c r="F6" s="762" t="s">
        <v>525</v>
      </c>
      <c r="G6" s="762" t="s">
        <v>526</v>
      </c>
      <c r="H6" s="762" t="s">
        <v>527</v>
      </c>
      <c r="I6" s="605" t="s">
        <v>885</v>
      </c>
      <c r="J6" s="605" t="s">
        <v>886</v>
      </c>
      <c r="K6" s="605" t="s">
        <v>885</v>
      </c>
      <c r="L6" s="605" t="s">
        <v>886</v>
      </c>
      <c r="M6" s="605" t="s">
        <v>885</v>
      </c>
      <c r="N6" s="605" t="s">
        <v>886</v>
      </c>
      <c r="O6" s="605" t="s">
        <v>885</v>
      </c>
      <c r="P6" s="605" t="s">
        <v>886</v>
      </c>
      <c r="Q6" s="605" t="s">
        <v>885</v>
      </c>
      <c r="R6" s="605" t="s">
        <v>886</v>
      </c>
      <c r="S6" s="605" t="s">
        <v>885</v>
      </c>
      <c r="T6" s="605" t="s">
        <v>886</v>
      </c>
      <c r="U6" s="605" t="s">
        <v>885</v>
      </c>
      <c r="V6" s="605" t="s">
        <v>886</v>
      </c>
      <c r="W6" s="605" t="s">
        <v>885</v>
      </c>
      <c r="X6" s="606" t="s">
        <v>886</v>
      </c>
    </row>
    <row r="7" spans="2:24" ht="15" customHeight="1">
      <c r="B7" s="423">
        <v>1</v>
      </c>
      <c r="C7" s="611" t="s">
        <v>773</v>
      </c>
      <c r="D7" s="426">
        <v>8</v>
      </c>
      <c r="E7" s="426">
        <v>8</v>
      </c>
      <c r="F7" s="426">
        <v>8</v>
      </c>
      <c r="G7" s="426">
        <v>8</v>
      </c>
      <c r="H7" s="426">
        <v>0</v>
      </c>
      <c r="I7" s="426">
        <v>1</v>
      </c>
      <c r="J7" s="426">
        <v>1</v>
      </c>
      <c r="K7" s="426">
        <v>6</v>
      </c>
      <c r="L7" s="426">
        <v>6</v>
      </c>
      <c r="M7" s="426">
        <v>0</v>
      </c>
      <c r="N7" s="426">
        <v>0</v>
      </c>
      <c r="O7" s="426">
        <v>1</v>
      </c>
      <c r="P7" s="426">
        <v>1</v>
      </c>
      <c r="Q7" s="426">
        <v>0</v>
      </c>
      <c r="R7" s="426">
        <v>0</v>
      </c>
      <c r="S7" s="426">
        <v>0</v>
      </c>
      <c r="T7" s="426">
        <v>0</v>
      </c>
      <c r="U7" s="426">
        <v>0</v>
      </c>
      <c r="V7" s="426">
        <v>0</v>
      </c>
      <c r="W7" s="426">
        <v>8</v>
      </c>
      <c r="X7" s="427">
        <v>8</v>
      </c>
    </row>
    <row r="8" spans="2:24" ht="15" customHeight="1">
      <c r="B8" s="424">
        <v>2</v>
      </c>
      <c r="C8" s="612" t="s">
        <v>774</v>
      </c>
      <c r="D8" s="428">
        <v>4</v>
      </c>
      <c r="E8" s="428">
        <v>7</v>
      </c>
      <c r="F8" s="428">
        <v>7</v>
      </c>
      <c r="G8" s="428">
        <v>4</v>
      </c>
      <c r="H8" s="428">
        <v>3</v>
      </c>
      <c r="I8" s="428">
        <v>1</v>
      </c>
      <c r="J8" s="428">
        <v>1</v>
      </c>
      <c r="K8" s="428">
        <v>0</v>
      </c>
      <c r="L8" s="428">
        <v>0</v>
      </c>
      <c r="M8" s="428">
        <v>0</v>
      </c>
      <c r="N8" s="428">
        <v>0</v>
      </c>
      <c r="O8" s="428">
        <v>6</v>
      </c>
      <c r="P8" s="428">
        <v>6</v>
      </c>
      <c r="Q8" s="428">
        <v>0</v>
      </c>
      <c r="R8" s="428">
        <v>0</v>
      </c>
      <c r="S8" s="428">
        <v>0</v>
      </c>
      <c r="T8" s="428">
        <v>0</v>
      </c>
      <c r="U8" s="428">
        <v>0</v>
      </c>
      <c r="V8" s="428">
        <v>0</v>
      </c>
      <c r="W8" s="428">
        <v>7</v>
      </c>
      <c r="X8" s="429">
        <v>7</v>
      </c>
    </row>
    <row r="9" spans="2:24" ht="15" customHeight="1">
      <c r="B9" s="424">
        <v>3</v>
      </c>
      <c r="C9" s="612" t="s">
        <v>775</v>
      </c>
      <c r="D9" s="428">
        <v>17</v>
      </c>
      <c r="E9" s="428">
        <v>17</v>
      </c>
      <c r="F9" s="428">
        <v>17</v>
      </c>
      <c r="G9" s="428">
        <v>17</v>
      </c>
      <c r="H9" s="428">
        <v>0</v>
      </c>
      <c r="I9" s="428">
        <v>1</v>
      </c>
      <c r="J9" s="428">
        <v>1</v>
      </c>
      <c r="K9" s="428">
        <v>2</v>
      </c>
      <c r="L9" s="428">
        <v>2</v>
      </c>
      <c r="M9" s="428">
        <v>0</v>
      </c>
      <c r="N9" s="428">
        <v>0</v>
      </c>
      <c r="O9" s="428">
        <v>6</v>
      </c>
      <c r="P9" s="428">
        <v>6</v>
      </c>
      <c r="Q9" s="428">
        <v>8</v>
      </c>
      <c r="R9" s="428">
        <v>8</v>
      </c>
      <c r="S9" s="428">
        <v>0</v>
      </c>
      <c r="T9" s="428">
        <v>0</v>
      </c>
      <c r="U9" s="428">
        <v>0</v>
      </c>
      <c r="V9" s="428">
        <v>0</v>
      </c>
      <c r="W9" s="428">
        <v>17</v>
      </c>
      <c r="X9" s="429">
        <v>17</v>
      </c>
    </row>
    <row r="10" spans="2:24" ht="15" customHeight="1">
      <c r="B10" s="424">
        <v>4</v>
      </c>
      <c r="C10" s="612" t="s">
        <v>776</v>
      </c>
      <c r="D10" s="428">
        <v>18</v>
      </c>
      <c r="E10" s="428">
        <v>24</v>
      </c>
      <c r="F10" s="428">
        <v>24</v>
      </c>
      <c r="G10" s="428">
        <v>18</v>
      </c>
      <c r="H10" s="428">
        <v>6</v>
      </c>
      <c r="I10" s="428">
        <v>1</v>
      </c>
      <c r="J10" s="428">
        <v>1</v>
      </c>
      <c r="K10" s="428">
        <v>2</v>
      </c>
      <c r="L10" s="428">
        <v>2</v>
      </c>
      <c r="M10" s="428">
        <v>0</v>
      </c>
      <c r="N10" s="428">
        <v>0</v>
      </c>
      <c r="O10" s="428">
        <v>10</v>
      </c>
      <c r="P10" s="428">
        <v>11</v>
      </c>
      <c r="Q10" s="428">
        <v>1</v>
      </c>
      <c r="R10" s="428">
        <v>1</v>
      </c>
      <c r="S10" s="428">
        <v>0</v>
      </c>
      <c r="T10" s="428">
        <v>0</v>
      </c>
      <c r="U10" s="428">
        <v>9</v>
      </c>
      <c r="V10" s="428">
        <v>9</v>
      </c>
      <c r="W10" s="428">
        <v>23</v>
      </c>
      <c r="X10" s="429">
        <v>24</v>
      </c>
    </row>
    <row r="11" spans="2:24" ht="15" customHeight="1">
      <c r="B11" s="424">
        <v>5</v>
      </c>
      <c r="C11" s="612" t="s">
        <v>777</v>
      </c>
      <c r="D11" s="428">
        <v>9</v>
      </c>
      <c r="E11" s="428">
        <v>10</v>
      </c>
      <c r="F11" s="428">
        <v>10</v>
      </c>
      <c r="G11" s="428">
        <v>9</v>
      </c>
      <c r="H11" s="428">
        <v>1</v>
      </c>
      <c r="I11" s="428">
        <v>1</v>
      </c>
      <c r="J11" s="428">
        <v>1</v>
      </c>
      <c r="K11" s="428">
        <v>0</v>
      </c>
      <c r="L11" s="428">
        <v>0</v>
      </c>
      <c r="M11" s="428">
        <v>0</v>
      </c>
      <c r="N11" s="428">
        <v>0</v>
      </c>
      <c r="O11" s="428">
        <v>3</v>
      </c>
      <c r="P11" s="428">
        <v>3</v>
      </c>
      <c r="Q11" s="428">
        <v>6</v>
      </c>
      <c r="R11" s="428">
        <v>6</v>
      </c>
      <c r="S11" s="428">
        <v>0</v>
      </c>
      <c r="T11" s="428">
        <v>0</v>
      </c>
      <c r="U11" s="428">
        <v>0</v>
      </c>
      <c r="V11" s="428">
        <v>0</v>
      </c>
      <c r="W11" s="428">
        <v>10</v>
      </c>
      <c r="X11" s="429">
        <v>10</v>
      </c>
    </row>
    <row r="12" spans="2:24" ht="15" customHeight="1">
      <c r="B12" s="424">
        <v>6</v>
      </c>
      <c r="C12" s="612" t="s">
        <v>778</v>
      </c>
      <c r="D12" s="428">
        <v>9</v>
      </c>
      <c r="E12" s="428">
        <v>9</v>
      </c>
      <c r="F12" s="428">
        <v>9</v>
      </c>
      <c r="G12" s="428">
        <v>9</v>
      </c>
      <c r="H12" s="428">
        <v>0</v>
      </c>
      <c r="I12" s="428">
        <v>0</v>
      </c>
      <c r="J12" s="428">
        <v>0</v>
      </c>
      <c r="K12" s="428">
        <v>1</v>
      </c>
      <c r="L12" s="428">
        <v>1</v>
      </c>
      <c r="M12" s="428">
        <v>0</v>
      </c>
      <c r="N12" s="428">
        <v>0</v>
      </c>
      <c r="O12" s="428">
        <v>4</v>
      </c>
      <c r="P12" s="428">
        <v>4</v>
      </c>
      <c r="Q12" s="428">
        <v>3</v>
      </c>
      <c r="R12" s="428">
        <v>3</v>
      </c>
      <c r="S12" s="428">
        <v>0</v>
      </c>
      <c r="T12" s="428">
        <v>0</v>
      </c>
      <c r="U12" s="428">
        <v>1</v>
      </c>
      <c r="V12" s="428">
        <v>1</v>
      </c>
      <c r="W12" s="428">
        <v>9</v>
      </c>
      <c r="X12" s="429">
        <v>9</v>
      </c>
    </row>
    <row r="13" spans="2:24" ht="15" customHeight="1">
      <c r="B13" s="424">
        <v>7</v>
      </c>
      <c r="C13" s="612" t="s">
        <v>779</v>
      </c>
      <c r="D13" s="428">
        <v>9</v>
      </c>
      <c r="E13" s="428">
        <v>9</v>
      </c>
      <c r="F13" s="428">
        <v>9</v>
      </c>
      <c r="G13" s="428">
        <v>9</v>
      </c>
      <c r="H13" s="428">
        <v>0</v>
      </c>
      <c r="I13" s="428">
        <v>0</v>
      </c>
      <c r="J13" s="428">
        <v>0</v>
      </c>
      <c r="K13" s="428">
        <v>0</v>
      </c>
      <c r="L13" s="428">
        <v>0</v>
      </c>
      <c r="M13" s="428">
        <v>0</v>
      </c>
      <c r="N13" s="428">
        <v>0</v>
      </c>
      <c r="O13" s="428">
        <v>7</v>
      </c>
      <c r="P13" s="428">
        <v>6</v>
      </c>
      <c r="Q13" s="428">
        <v>3</v>
      </c>
      <c r="R13" s="428">
        <v>3</v>
      </c>
      <c r="S13" s="428">
        <v>0</v>
      </c>
      <c r="T13" s="428">
        <v>0</v>
      </c>
      <c r="U13" s="428">
        <v>0</v>
      </c>
      <c r="V13" s="428">
        <v>0</v>
      </c>
      <c r="W13" s="428">
        <v>10</v>
      </c>
      <c r="X13" s="429">
        <v>9</v>
      </c>
    </row>
    <row r="14" spans="2:24" ht="15" customHeight="1">
      <c r="B14" s="424">
        <v>8</v>
      </c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9"/>
    </row>
    <row r="15" spans="2:24" ht="15" customHeight="1">
      <c r="B15" s="424">
        <v>9</v>
      </c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9"/>
    </row>
    <row r="16" spans="2:24" ht="15" customHeight="1">
      <c r="B16" s="424">
        <v>10</v>
      </c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9"/>
    </row>
    <row r="17" spans="2:24" ht="15" customHeight="1">
      <c r="B17" s="424">
        <v>11</v>
      </c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9"/>
    </row>
    <row r="18" spans="2:24" ht="15" customHeight="1">
      <c r="B18" s="424">
        <v>12</v>
      </c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9"/>
    </row>
    <row r="19" spans="2:24" ht="15" customHeight="1">
      <c r="B19" s="424">
        <v>13</v>
      </c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9"/>
    </row>
    <row r="20" spans="2:24" ht="15" customHeight="1">
      <c r="B20" s="424">
        <v>14</v>
      </c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9"/>
    </row>
    <row r="21" spans="2:24" ht="15" customHeight="1">
      <c r="B21" s="424">
        <v>15</v>
      </c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9"/>
    </row>
    <row r="22" spans="2:24" ht="15" customHeight="1">
      <c r="B22" s="424">
        <v>16</v>
      </c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9"/>
    </row>
    <row r="23" spans="2:24" ht="15" customHeight="1">
      <c r="B23" s="424">
        <v>17</v>
      </c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9"/>
    </row>
    <row r="24" spans="2:24" ht="15" customHeight="1">
      <c r="B24" s="424">
        <v>18</v>
      </c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9"/>
    </row>
    <row r="25" spans="2:24" ht="15" customHeight="1">
      <c r="B25" s="424">
        <v>19</v>
      </c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9"/>
    </row>
    <row r="26" spans="2:24" ht="15" customHeight="1">
      <c r="B26" s="424">
        <v>20</v>
      </c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9"/>
    </row>
    <row r="27" spans="2:24" ht="15" customHeight="1">
      <c r="B27" s="424">
        <v>21</v>
      </c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9"/>
    </row>
    <row r="28" spans="2:24" ht="15" customHeight="1" thickBot="1">
      <c r="B28" s="425" t="s">
        <v>719</v>
      </c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1"/>
    </row>
    <row r="29" spans="2:24" ht="15" customHeight="1" thickBot="1">
      <c r="B29" s="765" t="s">
        <v>528</v>
      </c>
      <c r="C29" s="766"/>
      <c r="D29" s="432">
        <f aca="true" t="shared" si="0" ref="D29:I29">SUM(D7:D28)</f>
        <v>74</v>
      </c>
      <c r="E29" s="432">
        <f t="shared" si="0"/>
        <v>84</v>
      </c>
      <c r="F29" s="432">
        <f t="shared" si="0"/>
        <v>84</v>
      </c>
      <c r="G29" s="432">
        <f t="shared" si="0"/>
        <v>74</v>
      </c>
      <c r="H29" s="432">
        <f t="shared" si="0"/>
        <v>10</v>
      </c>
      <c r="I29" s="432">
        <f t="shared" si="0"/>
        <v>5</v>
      </c>
      <c r="J29" s="432">
        <f>SUM(J7:J28)</f>
        <v>5</v>
      </c>
      <c r="K29" s="432">
        <f>SUM(K7:K28)</f>
        <v>11</v>
      </c>
      <c r="L29" s="432">
        <f>SUM(L7:L28)</f>
        <v>11</v>
      </c>
      <c r="M29" s="432">
        <v>0</v>
      </c>
      <c r="N29" s="432">
        <v>0</v>
      </c>
      <c r="O29" s="432">
        <f>SUM(O7:O28)</f>
        <v>37</v>
      </c>
      <c r="P29" s="432">
        <f>SUM(P7:P28)</f>
        <v>37</v>
      </c>
      <c r="Q29" s="432">
        <f>SUM(Q7:Q28)</f>
        <v>21</v>
      </c>
      <c r="R29" s="432">
        <f>SUM(R7:R28)</f>
        <v>21</v>
      </c>
      <c r="S29" s="432">
        <v>0</v>
      </c>
      <c r="T29" s="432"/>
      <c r="U29" s="432">
        <f>SUM(U7:U28)</f>
        <v>10</v>
      </c>
      <c r="V29" s="432">
        <f>SUM(V7:V28)</f>
        <v>10</v>
      </c>
      <c r="W29" s="432">
        <f>SUM(W7:W28)</f>
        <v>84</v>
      </c>
      <c r="X29" s="433">
        <f>SUM(X7:X28)</f>
        <v>84</v>
      </c>
    </row>
    <row r="30" ht="12.75">
      <c r="U30" s="654"/>
    </row>
  </sheetData>
  <sheetProtection/>
  <mergeCells count="17">
    <mergeCell ref="U5:V5"/>
    <mergeCell ref="B29:C29"/>
    <mergeCell ref="B3:X3"/>
    <mergeCell ref="B5:B6"/>
    <mergeCell ref="C5:C6"/>
    <mergeCell ref="W5:X5"/>
    <mergeCell ref="K5:L5"/>
    <mergeCell ref="M5:N5"/>
    <mergeCell ref="O5:P5"/>
    <mergeCell ref="Q5:R5"/>
    <mergeCell ref="S5:T5"/>
    <mergeCell ref="D5:D6"/>
    <mergeCell ref="F5:F6"/>
    <mergeCell ref="G5:G6"/>
    <mergeCell ref="H5:H6"/>
    <mergeCell ref="I5:J5"/>
    <mergeCell ref="E5:E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35"/>
  <sheetViews>
    <sheetView showGridLines="0" zoomScale="85" zoomScaleNormal="85" zoomScalePageLayoutView="0" workbookViewId="0" topLeftCell="A10">
      <selection activeCell="M25" sqref="M25"/>
    </sheetView>
  </sheetViews>
  <sheetFormatPr defaultColWidth="9.140625" defaultRowHeight="12.75"/>
  <cols>
    <col min="1" max="1" width="9.140625" style="14" customWidth="1"/>
    <col min="2" max="2" width="8.28125" style="14" customWidth="1"/>
    <col min="3" max="3" width="14.8515625" style="14" customWidth="1"/>
    <col min="4" max="7" width="14.28125" style="14" customWidth="1"/>
    <col min="8" max="8" width="10.7109375" style="14" customWidth="1"/>
    <col min="9" max="9" width="8.00390625" style="14" customWidth="1"/>
    <col min="10" max="10" width="20.140625" style="14" customWidth="1"/>
    <col min="11" max="13" width="14.28125" style="14" customWidth="1"/>
    <col min="14" max="16384" width="9.140625" style="14" customWidth="1"/>
  </cols>
  <sheetData>
    <row r="2" ht="15.75">
      <c r="L2" s="66" t="s">
        <v>741</v>
      </c>
    </row>
    <row r="5" spans="2:13" ht="15.75" customHeight="1">
      <c r="B5" s="775" t="s">
        <v>0</v>
      </c>
      <c r="C5" s="775"/>
      <c r="D5" s="775"/>
      <c r="E5" s="775"/>
      <c r="F5" s="775"/>
      <c r="G5" s="775"/>
      <c r="H5" s="182"/>
      <c r="I5" s="775" t="s">
        <v>1</v>
      </c>
      <c r="J5" s="775"/>
      <c r="K5" s="775"/>
      <c r="L5" s="775"/>
      <c r="M5" s="182"/>
    </row>
    <row r="6" spans="2:13" ht="15.75" customHeight="1" thickBot="1">
      <c r="B6" s="390"/>
      <c r="C6" s="390"/>
      <c r="D6" s="390"/>
      <c r="E6" s="390"/>
      <c r="F6" s="390"/>
      <c r="G6" s="390"/>
      <c r="H6" s="182"/>
      <c r="I6" s="398"/>
      <c r="J6" s="398"/>
      <c r="K6" s="398"/>
      <c r="L6" s="398"/>
      <c r="M6" s="182"/>
    </row>
    <row r="7" spans="2:13" ht="23.25" customHeight="1" thickBot="1">
      <c r="B7" s="778" t="s">
        <v>2</v>
      </c>
      <c r="C7" s="776" t="s">
        <v>73</v>
      </c>
      <c r="D7" s="780" t="s">
        <v>751</v>
      </c>
      <c r="E7" s="780"/>
      <c r="F7" s="781" t="s">
        <v>752</v>
      </c>
      <c r="G7" s="782"/>
      <c r="H7" s="397"/>
      <c r="I7" s="778" t="s">
        <v>2</v>
      </c>
      <c r="J7" s="776" t="s">
        <v>73</v>
      </c>
      <c r="K7" s="776" t="s">
        <v>761</v>
      </c>
      <c r="L7" s="790" t="s">
        <v>881</v>
      </c>
      <c r="M7" s="183"/>
    </row>
    <row r="8" spans="2:13" ht="40.5" customHeight="1" thickBot="1">
      <c r="B8" s="779"/>
      <c r="C8" s="777"/>
      <c r="D8" s="400" t="s">
        <v>762</v>
      </c>
      <c r="E8" s="185" t="s">
        <v>882</v>
      </c>
      <c r="F8" s="184" t="s">
        <v>762</v>
      </c>
      <c r="G8" s="185" t="s">
        <v>882</v>
      </c>
      <c r="H8" s="397"/>
      <c r="I8" s="779"/>
      <c r="J8" s="777"/>
      <c r="K8" s="777"/>
      <c r="L8" s="791"/>
      <c r="M8" s="183"/>
    </row>
    <row r="9" spans="2:13" ht="30" customHeight="1">
      <c r="B9" s="393">
        <v>1</v>
      </c>
      <c r="C9" s="401" t="s">
        <v>3</v>
      </c>
      <c r="D9" s="575">
        <v>5</v>
      </c>
      <c r="E9" s="487">
        <v>5</v>
      </c>
      <c r="F9" s="576">
        <v>3</v>
      </c>
      <c r="G9" s="500">
        <v>3</v>
      </c>
      <c r="H9" s="397"/>
      <c r="I9" s="396">
        <v>1</v>
      </c>
      <c r="J9" s="399" t="s">
        <v>4</v>
      </c>
      <c r="K9" s="575">
        <v>12</v>
      </c>
      <c r="L9" s="487">
        <v>12</v>
      </c>
      <c r="M9" s="183"/>
    </row>
    <row r="10" spans="2:13" ht="30" customHeight="1">
      <c r="B10" s="187">
        <v>2</v>
      </c>
      <c r="C10" s="24" t="s">
        <v>6</v>
      </c>
      <c r="D10" s="489">
        <v>11</v>
      </c>
      <c r="E10" s="410">
        <v>11</v>
      </c>
      <c r="F10" s="577"/>
      <c r="G10" s="578"/>
      <c r="H10" s="183"/>
      <c r="I10" s="187">
        <v>2</v>
      </c>
      <c r="J10" s="24" t="s">
        <v>601</v>
      </c>
      <c r="K10" s="489">
        <v>32</v>
      </c>
      <c r="L10" s="410">
        <v>30</v>
      </c>
      <c r="M10" s="183"/>
    </row>
    <row r="11" spans="2:13" ht="30" customHeight="1">
      <c r="B11" s="187">
        <v>3</v>
      </c>
      <c r="C11" s="24" t="s">
        <v>8</v>
      </c>
      <c r="D11" s="489">
        <v>0</v>
      </c>
      <c r="E11" s="410">
        <v>0</v>
      </c>
      <c r="F11" s="579"/>
      <c r="G11" s="410"/>
      <c r="H11" s="183"/>
      <c r="I11" s="187">
        <v>3</v>
      </c>
      <c r="J11" s="24" t="s">
        <v>9</v>
      </c>
      <c r="K11" s="489">
        <v>22</v>
      </c>
      <c r="L11" s="410">
        <v>22</v>
      </c>
      <c r="M11" s="183"/>
    </row>
    <row r="12" spans="2:13" ht="30" customHeight="1">
      <c r="B12" s="187">
        <v>4</v>
      </c>
      <c r="C12" s="24" t="s">
        <v>11</v>
      </c>
      <c r="D12" s="489">
        <v>36</v>
      </c>
      <c r="E12" s="410">
        <v>36</v>
      </c>
      <c r="F12" s="577"/>
      <c r="G12" s="487"/>
      <c r="H12" s="183"/>
      <c r="I12" s="187">
        <v>4</v>
      </c>
      <c r="J12" s="24" t="s">
        <v>12</v>
      </c>
      <c r="K12" s="489">
        <v>16</v>
      </c>
      <c r="L12" s="410">
        <v>18</v>
      </c>
      <c r="M12" s="183"/>
    </row>
    <row r="13" spans="2:13" ht="30" customHeight="1" thickBot="1">
      <c r="B13" s="187">
        <v>5</v>
      </c>
      <c r="C13" s="24" t="s">
        <v>14</v>
      </c>
      <c r="D13" s="489">
        <v>21</v>
      </c>
      <c r="E13" s="410">
        <v>21</v>
      </c>
      <c r="F13" s="580"/>
      <c r="G13" s="581"/>
      <c r="H13" s="183"/>
      <c r="I13" s="189">
        <v>5</v>
      </c>
      <c r="J13" s="28" t="s">
        <v>720</v>
      </c>
      <c r="K13" s="491">
        <v>2</v>
      </c>
      <c r="L13" s="504">
        <v>2</v>
      </c>
      <c r="M13" s="183"/>
    </row>
    <row r="14" spans="2:13" ht="30" customHeight="1">
      <c r="B14" s="187">
        <v>6</v>
      </c>
      <c r="C14" s="24" t="s">
        <v>16</v>
      </c>
      <c r="D14" s="489">
        <v>0</v>
      </c>
      <c r="E14" s="410">
        <v>0</v>
      </c>
      <c r="F14" s="580"/>
      <c r="G14" s="581"/>
      <c r="H14" s="183"/>
      <c r="I14" s="784" t="s">
        <v>21</v>
      </c>
      <c r="J14" s="785"/>
      <c r="K14" s="586">
        <v>84</v>
      </c>
      <c r="L14" s="587">
        <f>SUM(L9:L13)</f>
        <v>84</v>
      </c>
      <c r="M14" s="183"/>
    </row>
    <row r="15" spans="2:13" ht="30" customHeight="1" thickBot="1">
      <c r="B15" s="188">
        <v>7</v>
      </c>
      <c r="C15" s="28" t="s">
        <v>18</v>
      </c>
      <c r="D15" s="567">
        <v>11</v>
      </c>
      <c r="E15" s="412">
        <v>11</v>
      </c>
      <c r="F15" s="582"/>
      <c r="G15" s="506"/>
      <c r="H15" s="183"/>
      <c r="I15" s="786" t="s">
        <v>19</v>
      </c>
      <c r="J15" s="787"/>
      <c r="K15" s="588">
        <v>47.33</v>
      </c>
      <c r="L15" s="589">
        <v>48.33</v>
      </c>
      <c r="M15" s="183"/>
    </row>
    <row r="16" spans="2:13" ht="30" customHeight="1" thickBot="1">
      <c r="B16" s="773" t="s">
        <v>21</v>
      </c>
      <c r="C16" s="774"/>
      <c r="D16" s="583">
        <v>84</v>
      </c>
      <c r="E16" s="584">
        <f>SUM(E9:E15)</f>
        <v>84</v>
      </c>
      <c r="F16" s="585">
        <v>3</v>
      </c>
      <c r="G16" s="503">
        <v>3</v>
      </c>
      <c r="H16" s="72"/>
      <c r="I16" s="372" t="s">
        <v>517</v>
      </c>
      <c r="J16" s="193"/>
      <c r="K16" s="653"/>
      <c r="L16" s="72"/>
      <c r="M16" s="183"/>
    </row>
    <row r="17" spans="2:13" ht="21.75" customHeight="1">
      <c r="B17" s="372" t="s">
        <v>517</v>
      </c>
      <c r="C17" s="193"/>
      <c r="D17" s="72"/>
      <c r="E17" s="72"/>
      <c r="F17" s="72"/>
      <c r="G17" s="72"/>
      <c r="H17" s="72"/>
      <c r="I17" s="72"/>
      <c r="J17" s="193"/>
      <c r="K17" s="72"/>
      <c r="L17" s="72"/>
      <c r="M17" s="183"/>
    </row>
    <row r="18" spans="3:13" ht="15.75">
      <c r="C18" s="35"/>
      <c r="D18" s="183"/>
      <c r="E18" s="183"/>
      <c r="F18" s="183"/>
      <c r="G18" s="183"/>
      <c r="H18" s="72"/>
      <c r="I18" s="72"/>
      <c r="J18" s="72"/>
      <c r="K18" s="72"/>
      <c r="L18" s="72"/>
      <c r="M18" s="183"/>
    </row>
    <row r="19" spans="2:13" ht="18.75" customHeight="1">
      <c r="B19" s="783" t="s">
        <v>518</v>
      </c>
      <c r="C19" s="783"/>
      <c r="D19" s="783"/>
      <c r="E19" s="783"/>
      <c r="F19" s="783"/>
      <c r="G19" s="783"/>
      <c r="H19" s="183"/>
      <c r="I19" s="775" t="s">
        <v>576</v>
      </c>
      <c r="J19" s="775"/>
      <c r="K19" s="775"/>
      <c r="L19" s="775"/>
      <c r="M19" s="183"/>
    </row>
    <row r="20" spans="6:13" ht="18.75" customHeight="1" thickBot="1">
      <c r="F20" s="392"/>
      <c r="G20" s="392"/>
      <c r="M20" s="196"/>
    </row>
    <row r="21" spans="2:13" ht="25.5" customHeight="1" thickBot="1">
      <c r="B21" s="778" t="s">
        <v>2</v>
      </c>
      <c r="C21" s="776" t="s">
        <v>73</v>
      </c>
      <c r="D21" s="780" t="s">
        <v>751</v>
      </c>
      <c r="E21" s="780"/>
      <c r="F21" s="781" t="s">
        <v>752</v>
      </c>
      <c r="G21" s="782"/>
      <c r="I21" s="778" t="s">
        <v>2</v>
      </c>
      <c r="J21" s="788" t="s">
        <v>73</v>
      </c>
      <c r="K21" s="788" t="s">
        <v>761</v>
      </c>
      <c r="L21" s="790" t="s">
        <v>881</v>
      </c>
      <c r="M21" s="364"/>
    </row>
    <row r="22" spans="2:12" ht="32.25" thickBot="1">
      <c r="B22" s="779"/>
      <c r="C22" s="777"/>
      <c r="D22" s="400" t="s">
        <v>762</v>
      </c>
      <c r="E22" s="185" t="s">
        <v>882</v>
      </c>
      <c r="F22" s="395" t="s">
        <v>762</v>
      </c>
      <c r="G22" s="394" t="s">
        <v>882</v>
      </c>
      <c r="I22" s="779"/>
      <c r="J22" s="789"/>
      <c r="K22" s="789"/>
      <c r="L22" s="791"/>
    </row>
    <row r="23" spans="2:13" ht="30" customHeight="1">
      <c r="B23" s="186">
        <v>1</v>
      </c>
      <c r="C23" s="399" t="s">
        <v>602</v>
      </c>
      <c r="D23" s="575">
        <v>65</v>
      </c>
      <c r="E23" s="487">
        <v>66</v>
      </c>
      <c r="F23" s="576">
        <v>2</v>
      </c>
      <c r="G23" s="590">
        <v>2</v>
      </c>
      <c r="I23" s="186">
        <v>1</v>
      </c>
      <c r="J23" s="29" t="s">
        <v>5</v>
      </c>
      <c r="K23" s="479">
        <v>16</v>
      </c>
      <c r="L23" s="487">
        <v>14</v>
      </c>
      <c r="M23" s="27"/>
    </row>
    <row r="24" spans="2:13" ht="30" customHeight="1" thickBot="1">
      <c r="B24" s="188">
        <v>2</v>
      </c>
      <c r="C24" s="28" t="s">
        <v>603</v>
      </c>
      <c r="D24" s="567">
        <v>19</v>
      </c>
      <c r="E24" s="412">
        <v>18</v>
      </c>
      <c r="F24" s="591">
        <v>1</v>
      </c>
      <c r="G24" s="592">
        <v>1</v>
      </c>
      <c r="I24" s="187">
        <v>2</v>
      </c>
      <c r="J24" s="24" t="s">
        <v>7</v>
      </c>
      <c r="K24" s="408">
        <v>17</v>
      </c>
      <c r="L24" s="410">
        <v>17</v>
      </c>
      <c r="M24" s="27"/>
    </row>
    <row r="25" spans="2:13" ht="30" customHeight="1" thickBot="1">
      <c r="B25" s="773" t="s">
        <v>21</v>
      </c>
      <c r="C25" s="774"/>
      <c r="D25" s="583">
        <v>84</v>
      </c>
      <c r="E25" s="584">
        <f>SUM(E23:E24)</f>
        <v>84</v>
      </c>
      <c r="F25" s="585">
        <v>3</v>
      </c>
      <c r="G25" s="503">
        <v>3</v>
      </c>
      <c r="I25" s="187">
        <v>3</v>
      </c>
      <c r="J25" s="24" t="s">
        <v>10</v>
      </c>
      <c r="K25" s="408">
        <v>8</v>
      </c>
      <c r="L25" s="410">
        <v>8</v>
      </c>
      <c r="M25" s="27"/>
    </row>
    <row r="26" spans="2:13" ht="30" customHeight="1">
      <c r="B26" s="372" t="s">
        <v>517</v>
      </c>
      <c r="E26" s="613"/>
      <c r="I26" s="187">
        <v>4</v>
      </c>
      <c r="J26" s="24" t="s">
        <v>13</v>
      </c>
      <c r="K26" s="408">
        <v>16</v>
      </c>
      <c r="L26" s="410">
        <v>16</v>
      </c>
      <c r="M26" s="27"/>
    </row>
    <row r="27" spans="9:15" ht="30" customHeight="1">
      <c r="I27" s="187">
        <v>5</v>
      </c>
      <c r="J27" s="24" t="s">
        <v>15</v>
      </c>
      <c r="K27" s="408">
        <v>10</v>
      </c>
      <c r="L27" s="410">
        <v>10</v>
      </c>
      <c r="M27" s="27"/>
      <c r="O27" s="27"/>
    </row>
    <row r="28" spans="9:13" ht="30" customHeight="1">
      <c r="I28" s="187">
        <v>6</v>
      </c>
      <c r="J28" s="24" t="s">
        <v>17</v>
      </c>
      <c r="K28" s="408">
        <v>7</v>
      </c>
      <c r="L28" s="410">
        <v>9</v>
      </c>
      <c r="M28" s="27"/>
    </row>
    <row r="29" spans="9:13" ht="30" customHeight="1">
      <c r="I29" s="187">
        <v>7</v>
      </c>
      <c r="J29" s="24" t="s">
        <v>20</v>
      </c>
      <c r="K29" s="408">
        <v>8</v>
      </c>
      <c r="L29" s="410">
        <v>8</v>
      </c>
      <c r="M29" s="27"/>
    </row>
    <row r="30" spans="9:13" ht="30" customHeight="1" thickBot="1">
      <c r="I30" s="188">
        <v>8</v>
      </c>
      <c r="J30" s="28" t="s">
        <v>22</v>
      </c>
      <c r="K30" s="411">
        <v>2</v>
      </c>
      <c r="L30" s="412">
        <v>2</v>
      </c>
      <c r="M30" s="27"/>
    </row>
    <row r="31" spans="9:13" ht="30" customHeight="1" thickBot="1">
      <c r="I31" s="194"/>
      <c r="J31" s="391" t="s">
        <v>21</v>
      </c>
      <c r="K31" s="593">
        <f>SUM(K23:K30)</f>
        <v>84</v>
      </c>
      <c r="L31" s="584">
        <f>SUM(L23:L30)</f>
        <v>84</v>
      </c>
      <c r="M31" s="27"/>
    </row>
    <row r="32" spans="9:13" ht="30" customHeight="1">
      <c r="I32" s="372" t="s">
        <v>517</v>
      </c>
      <c r="L32" s="613"/>
      <c r="M32" s="27"/>
    </row>
    <row r="33" ht="26.25" customHeight="1">
      <c r="I33" s="372"/>
    </row>
    <row r="34" ht="16.5" customHeight="1"/>
    <row r="35" ht="15.75">
      <c r="I35" s="372"/>
    </row>
  </sheetData>
  <sheetProtection/>
  <mergeCells count="24">
    <mergeCell ref="B25:C25"/>
    <mergeCell ref="I21:I22"/>
    <mergeCell ref="J21:J22"/>
    <mergeCell ref="B21:B22"/>
    <mergeCell ref="C21:C22"/>
    <mergeCell ref="D21:E21"/>
    <mergeCell ref="F21:G21"/>
    <mergeCell ref="I5:L5"/>
    <mergeCell ref="I14:J14"/>
    <mergeCell ref="I15:J15"/>
    <mergeCell ref="B5:G5"/>
    <mergeCell ref="K21:K22"/>
    <mergeCell ref="L21:L22"/>
    <mergeCell ref="I7:I8"/>
    <mergeCell ref="J7:J8"/>
    <mergeCell ref="K7:K8"/>
    <mergeCell ref="L7:L8"/>
    <mergeCell ref="B16:C16"/>
    <mergeCell ref="I19:L19"/>
    <mergeCell ref="C7:C8"/>
    <mergeCell ref="B7:B8"/>
    <mergeCell ref="D7:E7"/>
    <mergeCell ref="F7:G7"/>
    <mergeCell ref="B19:G19"/>
  </mergeCells>
  <printOptions/>
  <pageMargins left="0.11811023622047245" right="0.1968503937007874" top="0.7480314960629921" bottom="0.7480314960629921" header="0.31496062992125984" footer="0.31496062992125984"/>
  <pageSetup horizontalDpi="300" verticalDpi="3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O32"/>
  <sheetViews>
    <sheetView showGridLines="0" zoomScale="75" zoomScaleNormal="75" zoomScaleSheetLayoutView="70" workbookViewId="0" topLeftCell="A7">
      <selection activeCell="J31" sqref="J31"/>
    </sheetView>
  </sheetViews>
  <sheetFormatPr defaultColWidth="9.140625" defaultRowHeight="12.75"/>
  <cols>
    <col min="1" max="2" width="9.140625" style="206" customWidth="1"/>
    <col min="3" max="3" width="61.140625" style="206" customWidth="1"/>
    <col min="4" max="4" width="25.7109375" style="206" customWidth="1"/>
    <col min="5" max="5" width="2.28125" style="206" customWidth="1"/>
    <col min="6" max="6" width="9.140625" style="206" customWidth="1"/>
    <col min="7" max="7" width="69.00390625" style="206" customWidth="1"/>
    <col min="8" max="8" width="25.7109375" style="206" customWidth="1"/>
    <col min="9" max="16384" width="9.140625" style="206" customWidth="1"/>
  </cols>
  <sheetData>
    <row r="2" ht="15.75">
      <c r="H2" s="66" t="s">
        <v>742</v>
      </c>
    </row>
    <row r="3" ht="15">
      <c r="H3" s="207"/>
    </row>
    <row r="5" spans="2:8" ht="18.75">
      <c r="B5" s="792" t="s">
        <v>72</v>
      </c>
      <c r="C5" s="792"/>
      <c r="D5" s="792"/>
      <c r="E5" s="792"/>
      <c r="F5" s="792"/>
      <c r="G5" s="792"/>
      <c r="H5" s="792"/>
    </row>
    <row r="6" spans="2:5" ht="15.75" thickBot="1">
      <c r="B6" s="208"/>
      <c r="C6" s="208"/>
      <c r="D6" s="208"/>
      <c r="E6" s="208"/>
    </row>
    <row r="7" spans="2:8" ht="21" customHeight="1">
      <c r="B7" s="749" t="s">
        <v>57</v>
      </c>
      <c r="C7" s="745" t="s">
        <v>71</v>
      </c>
      <c r="D7" s="745" t="s">
        <v>59</v>
      </c>
      <c r="E7" s="798"/>
      <c r="F7" s="745" t="s">
        <v>57</v>
      </c>
      <c r="G7" s="745" t="s">
        <v>71</v>
      </c>
      <c r="H7" s="753" t="s">
        <v>59</v>
      </c>
    </row>
    <row r="8" spans="2:15" ht="25.5" customHeight="1">
      <c r="B8" s="793"/>
      <c r="C8" s="794"/>
      <c r="D8" s="794"/>
      <c r="E8" s="799"/>
      <c r="F8" s="794"/>
      <c r="G8" s="794"/>
      <c r="H8" s="800"/>
      <c r="I8" s="802"/>
      <c r="J8" s="801"/>
      <c r="K8" s="802"/>
      <c r="L8" s="801"/>
      <c r="M8" s="802"/>
      <c r="N8" s="802"/>
      <c r="O8" s="802"/>
    </row>
    <row r="9" spans="2:15" ht="30" customHeight="1">
      <c r="B9" s="213"/>
      <c r="C9" s="198" t="s">
        <v>867</v>
      </c>
      <c r="D9" s="594">
        <v>84</v>
      </c>
      <c r="E9" s="197"/>
      <c r="F9" s="198"/>
      <c r="G9" s="198" t="s">
        <v>874</v>
      </c>
      <c r="H9" s="597">
        <v>84</v>
      </c>
      <c r="I9" s="802"/>
      <c r="J9" s="801"/>
      <c r="K9" s="802"/>
      <c r="L9" s="801"/>
      <c r="M9" s="802"/>
      <c r="N9" s="802"/>
      <c r="O9" s="802"/>
    </row>
    <row r="10" spans="2:15" s="209" customFormat="1" ht="30" customHeight="1">
      <c r="B10" s="214"/>
      <c r="C10" s="199" t="s">
        <v>869</v>
      </c>
      <c r="D10" s="596">
        <v>2</v>
      </c>
      <c r="E10" s="200"/>
      <c r="F10" s="214"/>
      <c r="G10" s="199" t="s">
        <v>875</v>
      </c>
      <c r="H10" s="599">
        <v>3</v>
      </c>
      <c r="I10" s="801"/>
      <c r="J10" s="801"/>
      <c r="K10" s="802"/>
      <c r="L10" s="801"/>
      <c r="M10" s="802"/>
      <c r="N10" s="802"/>
      <c r="O10" s="802"/>
    </row>
    <row r="11" spans="2:15" ht="30" customHeight="1">
      <c r="B11" s="214" t="s">
        <v>76</v>
      </c>
      <c r="C11" s="371" t="s">
        <v>780</v>
      </c>
      <c r="D11" s="596">
        <v>2</v>
      </c>
      <c r="E11" s="202"/>
      <c r="F11" s="214" t="s">
        <v>76</v>
      </c>
      <c r="G11" s="371" t="s">
        <v>780</v>
      </c>
      <c r="H11" s="599">
        <v>3</v>
      </c>
      <c r="I11" s="210"/>
      <c r="J11" s="210"/>
      <c r="K11" s="210"/>
      <c r="L11" s="210"/>
      <c r="M11" s="210"/>
      <c r="N11" s="210"/>
      <c r="O11" s="210"/>
    </row>
    <row r="12" spans="2:15" ht="30" customHeight="1">
      <c r="B12" s="214" t="s">
        <v>79</v>
      </c>
      <c r="C12" s="201"/>
      <c r="D12" s="596"/>
      <c r="E12" s="202"/>
      <c r="F12" s="214" t="s">
        <v>79</v>
      </c>
      <c r="G12" s="201"/>
      <c r="H12" s="599"/>
      <c r="I12" s="210"/>
      <c r="J12" s="210"/>
      <c r="K12" s="210"/>
      <c r="L12" s="210"/>
      <c r="M12" s="210"/>
      <c r="N12" s="210"/>
      <c r="O12" s="210"/>
    </row>
    <row r="13" spans="2:15" ht="30" customHeight="1">
      <c r="B13" s="214" t="s">
        <v>80</v>
      </c>
      <c r="C13" s="201"/>
      <c r="D13" s="596"/>
      <c r="E13" s="202"/>
      <c r="F13" s="214" t="s">
        <v>80</v>
      </c>
      <c r="G13" s="201"/>
      <c r="H13" s="599"/>
      <c r="I13" s="210"/>
      <c r="J13" s="210"/>
      <c r="K13" s="210"/>
      <c r="L13" s="210"/>
      <c r="M13" s="210"/>
      <c r="N13" s="210"/>
      <c r="O13" s="210"/>
    </row>
    <row r="14" spans="2:15" ht="30" customHeight="1">
      <c r="B14" s="214" t="s">
        <v>85</v>
      </c>
      <c r="C14" s="201"/>
      <c r="D14" s="596"/>
      <c r="E14" s="202"/>
      <c r="F14" s="214" t="s">
        <v>85</v>
      </c>
      <c r="G14" s="201"/>
      <c r="H14" s="599"/>
      <c r="I14" s="210"/>
      <c r="J14" s="210"/>
      <c r="K14" s="210"/>
      <c r="L14" s="210"/>
      <c r="M14" s="210"/>
      <c r="N14" s="210"/>
      <c r="O14" s="210"/>
    </row>
    <row r="15" spans="2:15" s="212" customFormat="1" ht="30" customHeight="1">
      <c r="B15" s="215"/>
      <c r="C15" s="199" t="s">
        <v>870</v>
      </c>
      <c r="D15" s="596">
        <v>2</v>
      </c>
      <c r="E15" s="203"/>
      <c r="F15" s="215"/>
      <c r="G15" s="199" t="s">
        <v>876</v>
      </c>
      <c r="H15" s="599">
        <v>2</v>
      </c>
      <c r="I15" s="211"/>
      <c r="J15" s="211"/>
      <c r="K15" s="211"/>
      <c r="L15" s="211"/>
      <c r="M15" s="211"/>
      <c r="N15" s="211"/>
      <c r="O15" s="211"/>
    </row>
    <row r="16" spans="2:15" ht="30" customHeight="1">
      <c r="B16" s="214" t="s">
        <v>76</v>
      </c>
      <c r="C16" s="371" t="s">
        <v>868</v>
      </c>
      <c r="D16" s="596">
        <v>2</v>
      </c>
      <c r="E16" s="202"/>
      <c r="F16" s="214" t="s">
        <v>76</v>
      </c>
      <c r="G16" s="371" t="s">
        <v>781</v>
      </c>
      <c r="H16" s="599">
        <v>2</v>
      </c>
      <c r="I16" s="210"/>
      <c r="J16" s="210"/>
      <c r="K16" s="210"/>
      <c r="L16" s="210"/>
      <c r="M16" s="210"/>
      <c r="N16" s="210"/>
      <c r="O16" s="210"/>
    </row>
    <row r="17" spans="2:15" ht="30" customHeight="1">
      <c r="B17" s="214" t="s">
        <v>79</v>
      </c>
      <c r="C17" s="201"/>
      <c r="D17" s="596"/>
      <c r="E17" s="202"/>
      <c r="F17" s="214" t="s">
        <v>79</v>
      </c>
      <c r="G17" s="201"/>
      <c r="H17" s="599"/>
      <c r="I17" s="210"/>
      <c r="J17" s="210"/>
      <c r="K17" s="210"/>
      <c r="L17" s="210"/>
      <c r="M17" s="210"/>
      <c r="N17" s="210"/>
      <c r="O17" s="210"/>
    </row>
    <row r="18" spans="2:15" ht="30" customHeight="1">
      <c r="B18" s="216"/>
      <c r="C18" s="197" t="s">
        <v>871</v>
      </c>
      <c r="D18" s="595">
        <v>84</v>
      </c>
      <c r="E18" s="797"/>
      <c r="F18" s="204"/>
      <c r="G18" s="197" t="s">
        <v>877</v>
      </c>
      <c r="H18" s="598">
        <v>83</v>
      </c>
      <c r="I18" s="210"/>
      <c r="J18" s="210"/>
      <c r="K18" s="210"/>
      <c r="L18" s="210"/>
      <c r="M18" s="210"/>
      <c r="N18" s="210"/>
      <c r="O18" s="210"/>
    </row>
    <row r="19" spans="2:15" ht="15.75">
      <c r="B19" s="217"/>
      <c r="C19" s="205"/>
      <c r="D19" s="205"/>
      <c r="E19" s="797"/>
      <c r="F19" s="205"/>
      <c r="G19" s="205"/>
      <c r="H19" s="218"/>
      <c r="I19" s="210"/>
      <c r="J19" s="210"/>
      <c r="K19" s="210"/>
      <c r="L19" s="210"/>
      <c r="M19" s="210"/>
      <c r="N19" s="210"/>
      <c r="O19" s="210"/>
    </row>
    <row r="20" spans="2:15" ht="15">
      <c r="B20" s="793" t="s">
        <v>57</v>
      </c>
      <c r="C20" s="794" t="s">
        <v>71</v>
      </c>
      <c r="D20" s="795" t="s">
        <v>59</v>
      </c>
      <c r="E20" s="797"/>
      <c r="F20" s="796" t="s">
        <v>57</v>
      </c>
      <c r="G20" s="794" t="s">
        <v>71</v>
      </c>
      <c r="H20" s="800" t="s">
        <v>59</v>
      </c>
      <c r="I20" s="210"/>
      <c r="J20" s="210"/>
      <c r="K20" s="210"/>
      <c r="L20" s="210"/>
      <c r="M20" s="210"/>
      <c r="N20" s="210"/>
      <c r="O20" s="210"/>
    </row>
    <row r="21" spans="2:15" ht="15">
      <c r="B21" s="793"/>
      <c r="C21" s="794"/>
      <c r="D21" s="795"/>
      <c r="E21" s="797"/>
      <c r="F21" s="796"/>
      <c r="G21" s="794"/>
      <c r="H21" s="800"/>
      <c r="I21" s="210"/>
      <c r="J21" s="210"/>
      <c r="K21" s="210"/>
      <c r="L21" s="210"/>
      <c r="M21" s="210"/>
      <c r="N21" s="210"/>
      <c r="O21" s="210"/>
    </row>
    <row r="22" spans="2:8" ht="30" customHeight="1">
      <c r="B22" s="213"/>
      <c r="C22" s="198" t="s">
        <v>871</v>
      </c>
      <c r="D22" s="594">
        <v>84</v>
      </c>
      <c r="E22" s="197"/>
      <c r="F22" s="198"/>
      <c r="G22" s="198" t="s">
        <v>877</v>
      </c>
      <c r="H22" s="597">
        <v>83</v>
      </c>
    </row>
    <row r="23" spans="2:8" ht="30" customHeight="1">
      <c r="B23" s="214"/>
      <c r="C23" s="199" t="s">
        <v>872</v>
      </c>
      <c r="D23" s="596">
        <v>1</v>
      </c>
      <c r="E23" s="202"/>
      <c r="F23" s="214"/>
      <c r="G23" s="199" t="s">
        <v>878</v>
      </c>
      <c r="H23" s="599">
        <v>2</v>
      </c>
    </row>
    <row r="24" spans="2:8" ht="30" customHeight="1">
      <c r="B24" s="214" t="s">
        <v>76</v>
      </c>
      <c r="C24" s="371" t="s">
        <v>780</v>
      </c>
      <c r="D24" s="596">
        <v>1</v>
      </c>
      <c r="E24" s="202"/>
      <c r="F24" s="214" t="s">
        <v>76</v>
      </c>
      <c r="G24" s="371" t="s">
        <v>780</v>
      </c>
      <c r="H24" s="599">
        <v>2</v>
      </c>
    </row>
    <row r="25" spans="2:8" ht="30" customHeight="1">
      <c r="B25" s="214" t="s">
        <v>79</v>
      </c>
      <c r="C25" s="201"/>
      <c r="D25" s="596"/>
      <c r="E25" s="202"/>
      <c r="F25" s="214" t="s">
        <v>79</v>
      </c>
      <c r="G25" s="201"/>
      <c r="H25" s="599"/>
    </row>
    <row r="26" spans="2:8" ht="30" customHeight="1">
      <c r="B26" s="214" t="s">
        <v>80</v>
      </c>
      <c r="C26" s="201"/>
      <c r="D26" s="596"/>
      <c r="E26" s="202"/>
      <c r="F26" s="214" t="s">
        <v>80</v>
      </c>
      <c r="G26" s="201"/>
      <c r="H26" s="599"/>
    </row>
    <row r="27" spans="2:8" ht="30" customHeight="1">
      <c r="B27" s="214" t="s">
        <v>85</v>
      </c>
      <c r="C27" s="201"/>
      <c r="D27" s="596"/>
      <c r="E27" s="202"/>
      <c r="F27" s="214" t="s">
        <v>85</v>
      </c>
      <c r="G27" s="201"/>
      <c r="H27" s="599"/>
    </row>
    <row r="28" spans="2:8" ht="30" customHeight="1">
      <c r="B28" s="215"/>
      <c r="C28" s="199" t="s">
        <v>873</v>
      </c>
      <c r="D28" s="600">
        <v>1</v>
      </c>
      <c r="E28" s="203"/>
      <c r="F28" s="215"/>
      <c r="G28" s="199" t="s">
        <v>879</v>
      </c>
      <c r="H28" s="601">
        <v>3</v>
      </c>
    </row>
    <row r="29" spans="2:8" ht="30" customHeight="1">
      <c r="B29" s="214" t="s">
        <v>76</v>
      </c>
      <c r="C29" s="371" t="s">
        <v>781</v>
      </c>
      <c r="D29" s="596">
        <v>1</v>
      </c>
      <c r="E29" s="202"/>
      <c r="F29" s="214" t="s">
        <v>76</v>
      </c>
      <c r="G29" s="371" t="s">
        <v>781</v>
      </c>
      <c r="H29" s="599">
        <v>3</v>
      </c>
    </row>
    <row r="30" spans="2:8" ht="30" customHeight="1">
      <c r="B30" s="214" t="s">
        <v>79</v>
      </c>
      <c r="C30" s="201"/>
      <c r="D30" s="596"/>
      <c r="E30" s="202"/>
      <c r="F30" s="214" t="s">
        <v>79</v>
      </c>
      <c r="G30" s="201"/>
      <c r="H30" s="599"/>
    </row>
    <row r="31" spans="2:8" ht="30" customHeight="1" thickBot="1">
      <c r="B31" s="219"/>
      <c r="C31" s="220" t="s">
        <v>874</v>
      </c>
      <c r="D31" s="602">
        <v>84</v>
      </c>
      <c r="E31" s="221"/>
      <c r="F31" s="220"/>
      <c r="G31" s="220" t="s">
        <v>880</v>
      </c>
      <c r="H31" s="603">
        <v>84</v>
      </c>
    </row>
    <row r="32" spans="2:3" ht="15">
      <c r="B32" s="195" t="s">
        <v>517</v>
      </c>
      <c r="C32" s="195"/>
    </row>
  </sheetData>
  <sheetProtection/>
  <mergeCells count="22">
    <mergeCell ref="G20:G21"/>
    <mergeCell ref="H20:H21"/>
    <mergeCell ref="K8:K10"/>
    <mergeCell ref="L8:L10"/>
    <mergeCell ref="N8:N10"/>
    <mergeCell ref="O8:O10"/>
    <mergeCell ref="F7:F8"/>
    <mergeCell ref="G7:G8"/>
    <mergeCell ref="H7:H8"/>
    <mergeCell ref="J8:J10"/>
    <mergeCell ref="M8:M10"/>
    <mergeCell ref="I8:I10"/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</mergeCells>
  <printOptions/>
  <pageMargins left="0.95" right="0.7" top="0.75" bottom="0.75" header="0.3" footer="0.3"/>
  <pageSetup fitToHeight="1" fitToWidth="1" horizontalDpi="300" verticalDpi="300" orientation="landscape" scale="57" r:id="rId2"/>
  <ignoredErrors>
    <ignoredError sqref="B11:B17 F24:F30 B24:B30 F11:F17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2:P71"/>
  <sheetViews>
    <sheetView zoomScale="115" zoomScaleNormal="115" zoomScalePageLayoutView="0" workbookViewId="0" topLeftCell="A37">
      <selection activeCell="J72" sqref="J72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373" t="s">
        <v>743</v>
      </c>
    </row>
    <row r="4" spans="3:15" s="23" customFormat="1" ht="16.5">
      <c r="C4" s="803" t="s">
        <v>849</v>
      </c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</row>
    <row r="5" spans="3:15" s="23" customFormat="1" ht="14.25" thickBot="1"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373" t="s">
        <v>56</v>
      </c>
    </row>
    <row r="6" spans="3:15" s="23" customFormat="1" ht="15" customHeight="1">
      <c r="C6" s="818" t="s">
        <v>883</v>
      </c>
      <c r="D6" s="821" t="s">
        <v>21</v>
      </c>
      <c r="E6" s="822"/>
      <c r="F6" s="823"/>
      <c r="G6" s="804" t="s">
        <v>723</v>
      </c>
      <c r="H6" s="805"/>
      <c r="I6" s="806"/>
      <c r="J6" s="807" t="s">
        <v>104</v>
      </c>
      <c r="K6" s="808"/>
      <c r="L6" s="809"/>
      <c r="M6" s="804" t="s">
        <v>105</v>
      </c>
      <c r="N6" s="805"/>
      <c r="O6" s="806"/>
    </row>
    <row r="7" spans="3:15" s="23" customFormat="1" ht="12.75" customHeight="1">
      <c r="C7" s="819"/>
      <c r="D7" s="811" t="s">
        <v>59</v>
      </c>
      <c r="E7" s="813" t="s">
        <v>513</v>
      </c>
      <c r="F7" s="815" t="s">
        <v>600</v>
      </c>
      <c r="G7" s="811" t="s">
        <v>59</v>
      </c>
      <c r="H7" s="813" t="s">
        <v>513</v>
      </c>
      <c r="I7" s="815" t="s">
        <v>600</v>
      </c>
      <c r="J7" s="811" t="s">
        <v>59</v>
      </c>
      <c r="K7" s="813" t="s">
        <v>513</v>
      </c>
      <c r="L7" s="815" t="s">
        <v>600</v>
      </c>
      <c r="M7" s="811" t="s">
        <v>59</v>
      </c>
      <c r="N7" s="813" t="s">
        <v>513</v>
      </c>
      <c r="O7" s="815" t="s">
        <v>600</v>
      </c>
    </row>
    <row r="8" spans="3:15" s="23" customFormat="1" ht="21.75" customHeight="1" thickBot="1">
      <c r="C8" s="820"/>
      <c r="D8" s="812"/>
      <c r="E8" s="814"/>
      <c r="F8" s="816"/>
      <c r="G8" s="812"/>
      <c r="H8" s="814"/>
      <c r="I8" s="816"/>
      <c r="J8" s="812"/>
      <c r="K8" s="814"/>
      <c r="L8" s="816"/>
      <c r="M8" s="812"/>
      <c r="N8" s="814"/>
      <c r="O8" s="816"/>
    </row>
    <row r="9" spans="3:15" s="23" customFormat="1" ht="15">
      <c r="C9" s="178" t="s">
        <v>106</v>
      </c>
      <c r="D9" s="114">
        <v>83</v>
      </c>
      <c r="E9" s="115">
        <v>5634202</v>
      </c>
      <c r="F9" s="444">
        <v>67881</v>
      </c>
      <c r="G9" s="451">
        <v>82</v>
      </c>
      <c r="H9" s="452">
        <v>5525247</v>
      </c>
      <c r="I9" s="453">
        <v>67381</v>
      </c>
      <c r="J9" s="451"/>
      <c r="K9" s="452"/>
      <c r="L9" s="453"/>
      <c r="M9" s="133">
        <v>1</v>
      </c>
      <c r="N9" s="115">
        <v>108955</v>
      </c>
      <c r="O9" s="115">
        <v>108955</v>
      </c>
    </row>
    <row r="10" spans="3:15" s="23" customFormat="1" ht="15">
      <c r="C10" s="179" t="s">
        <v>107</v>
      </c>
      <c r="D10" s="118">
        <v>83</v>
      </c>
      <c r="E10" s="119">
        <v>5153074</v>
      </c>
      <c r="F10" s="165">
        <v>62085</v>
      </c>
      <c r="G10" s="454">
        <v>82</v>
      </c>
      <c r="H10" s="455">
        <v>5056859</v>
      </c>
      <c r="I10" s="456">
        <v>61669</v>
      </c>
      <c r="J10" s="454"/>
      <c r="K10" s="455"/>
      <c r="L10" s="456"/>
      <c r="M10" s="135">
        <v>1</v>
      </c>
      <c r="N10" s="119">
        <v>96215</v>
      </c>
      <c r="O10" s="119">
        <v>96215</v>
      </c>
    </row>
    <row r="11" spans="3:15" s="23" customFormat="1" ht="15">
      <c r="C11" s="179" t="s">
        <v>108</v>
      </c>
      <c r="D11" s="118">
        <v>84</v>
      </c>
      <c r="E11" s="119">
        <v>5118036</v>
      </c>
      <c r="F11" s="165">
        <v>60929</v>
      </c>
      <c r="G11" s="454">
        <v>81</v>
      </c>
      <c r="H11" s="455">
        <v>4920157</v>
      </c>
      <c r="I11" s="456">
        <v>60742</v>
      </c>
      <c r="J11" s="454">
        <v>2</v>
      </c>
      <c r="K11" s="455">
        <v>100737</v>
      </c>
      <c r="L11" s="456">
        <v>50368</v>
      </c>
      <c r="M11" s="135">
        <v>1</v>
      </c>
      <c r="N11" s="119">
        <v>97142</v>
      </c>
      <c r="O11" s="119">
        <v>97142</v>
      </c>
    </row>
    <row r="12" spans="3:15" s="23" customFormat="1" ht="15">
      <c r="C12" s="179" t="s">
        <v>109</v>
      </c>
      <c r="D12" s="118">
        <v>85</v>
      </c>
      <c r="E12" s="119">
        <v>5160511</v>
      </c>
      <c r="F12" s="165">
        <v>60711</v>
      </c>
      <c r="G12" s="454">
        <v>82</v>
      </c>
      <c r="H12" s="455">
        <v>4963868</v>
      </c>
      <c r="I12" s="456">
        <v>60534</v>
      </c>
      <c r="J12" s="454">
        <v>2</v>
      </c>
      <c r="K12" s="455">
        <v>99471</v>
      </c>
      <c r="L12" s="456">
        <v>49735</v>
      </c>
      <c r="M12" s="135">
        <v>1</v>
      </c>
      <c r="N12" s="119">
        <v>97172</v>
      </c>
      <c r="O12" s="119">
        <v>97172</v>
      </c>
    </row>
    <row r="13" spans="3:15" s="23" customFormat="1" ht="15">
      <c r="C13" s="179" t="s">
        <v>110</v>
      </c>
      <c r="D13" s="118">
        <v>82</v>
      </c>
      <c r="E13" s="119">
        <v>5036566</v>
      </c>
      <c r="F13" s="165">
        <v>61421</v>
      </c>
      <c r="G13" s="454">
        <v>79</v>
      </c>
      <c r="H13" s="455">
        <v>4835441</v>
      </c>
      <c r="I13" s="456">
        <v>61208</v>
      </c>
      <c r="J13" s="454">
        <v>2</v>
      </c>
      <c r="K13" s="455">
        <v>102534</v>
      </c>
      <c r="L13" s="456">
        <v>51267</v>
      </c>
      <c r="M13" s="135">
        <v>1</v>
      </c>
      <c r="N13" s="119">
        <v>98591</v>
      </c>
      <c r="O13" s="119">
        <v>98591</v>
      </c>
    </row>
    <row r="14" spans="3:15" s="23" customFormat="1" ht="15">
      <c r="C14" s="179" t="s">
        <v>111</v>
      </c>
      <c r="D14" s="118">
        <v>81</v>
      </c>
      <c r="E14" s="119">
        <v>4752565</v>
      </c>
      <c r="F14" s="165">
        <v>58673</v>
      </c>
      <c r="G14" s="454">
        <v>78</v>
      </c>
      <c r="H14" s="455">
        <v>4539361</v>
      </c>
      <c r="I14" s="456">
        <v>59196</v>
      </c>
      <c r="J14" s="454">
        <v>2</v>
      </c>
      <c r="K14" s="455">
        <v>116211</v>
      </c>
      <c r="L14" s="456">
        <v>58105</v>
      </c>
      <c r="M14" s="135">
        <v>1</v>
      </c>
      <c r="N14" s="119">
        <v>96993</v>
      </c>
      <c r="O14" s="119">
        <v>96993</v>
      </c>
    </row>
    <row r="15" spans="3:15" s="23" customFormat="1" ht="15">
      <c r="C15" s="179" t="s">
        <v>112</v>
      </c>
      <c r="D15" s="118">
        <v>83</v>
      </c>
      <c r="E15" s="119">
        <v>4974467</v>
      </c>
      <c r="F15" s="165">
        <v>59933</v>
      </c>
      <c r="G15" s="454">
        <v>77</v>
      </c>
      <c r="H15" s="455">
        <v>4629744</v>
      </c>
      <c r="I15" s="456">
        <v>60126</v>
      </c>
      <c r="J15" s="454">
        <v>5</v>
      </c>
      <c r="K15" s="455">
        <v>247343</v>
      </c>
      <c r="L15" s="456">
        <v>49468</v>
      </c>
      <c r="M15" s="135">
        <v>1</v>
      </c>
      <c r="N15" s="119">
        <v>97380</v>
      </c>
      <c r="O15" s="119">
        <v>97380</v>
      </c>
    </row>
    <row r="16" spans="3:15" s="23" customFormat="1" ht="15">
      <c r="C16" s="179" t="s">
        <v>113</v>
      </c>
      <c r="D16" s="118">
        <v>83</v>
      </c>
      <c r="E16" s="119">
        <v>5044150</v>
      </c>
      <c r="F16" s="165">
        <v>60772</v>
      </c>
      <c r="G16" s="454">
        <v>77</v>
      </c>
      <c r="H16" s="455">
        <v>4677975</v>
      </c>
      <c r="I16" s="456">
        <v>60752</v>
      </c>
      <c r="J16" s="454">
        <v>5</v>
      </c>
      <c r="K16" s="455">
        <v>265668</v>
      </c>
      <c r="L16" s="456">
        <v>53133</v>
      </c>
      <c r="M16" s="135">
        <v>1</v>
      </c>
      <c r="N16" s="119">
        <v>100507</v>
      </c>
      <c r="O16" s="119">
        <v>100507</v>
      </c>
    </row>
    <row r="17" spans="3:15" s="23" customFormat="1" ht="15">
      <c r="C17" s="179" t="s">
        <v>114</v>
      </c>
      <c r="D17" s="118">
        <v>83</v>
      </c>
      <c r="E17" s="119">
        <v>4910955</v>
      </c>
      <c r="F17" s="165">
        <v>59168</v>
      </c>
      <c r="G17" s="454">
        <v>77</v>
      </c>
      <c r="H17" s="455">
        <v>4554061</v>
      </c>
      <c r="I17" s="456">
        <v>59143</v>
      </c>
      <c r="J17" s="454">
        <v>5</v>
      </c>
      <c r="K17" s="455">
        <v>260700</v>
      </c>
      <c r="L17" s="456">
        <v>52140</v>
      </c>
      <c r="M17" s="135">
        <v>1</v>
      </c>
      <c r="N17" s="119">
        <v>96194</v>
      </c>
      <c r="O17" s="119">
        <v>96194</v>
      </c>
    </row>
    <row r="18" spans="3:15" s="23" customFormat="1" ht="15">
      <c r="C18" s="179" t="s">
        <v>115</v>
      </c>
      <c r="D18" s="118">
        <v>82</v>
      </c>
      <c r="E18" s="119">
        <v>4962817</v>
      </c>
      <c r="F18" s="165">
        <v>60522</v>
      </c>
      <c r="G18" s="454">
        <v>76</v>
      </c>
      <c r="H18" s="455">
        <v>4611436</v>
      </c>
      <c r="I18" s="456">
        <v>60676</v>
      </c>
      <c r="J18" s="454">
        <v>5</v>
      </c>
      <c r="K18" s="455">
        <v>253714</v>
      </c>
      <c r="L18" s="456">
        <v>50742</v>
      </c>
      <c r="M18" s="135">
        <v>1</v>
      </c>
      <c r="N18" s="119">
        <v>97667</v>
      </c>
      <c r="O18" s="119">
        <v>97667</v>
      </c>
    </row>
    <row r="19" spans="3:15" s="23" customFormat="1" ht="15">
      <c r="C19" s="179" t="s">
        <v>116</v>
      </c>
      <c r="D19" s="118">
        <v>84</v>
      </c>
      <c r="E19" s="119">
        <v>6112176</v>
      </c>
      <c r="F19" s="165">
        <v>72764</v>
      </c>
      <c r="G19" s="454">
        <v>78</v>
      </c>
      <c r="H19" s="455">
        <v>5632176</v>
      </c>
      <c r="I19" s="456">
        <v>72207</v>
      </c>
      <c r="J19" s="454">
        <v>5</v>
      </c>
      <c r="K19" s="455">
        <v>350000</v>
      </c>
      <c r="L19" s="456">
        <v>70000</v>
      </c>
      <c r="M19" s="135">
        <v>1</v>
      </c>
      <c r="N19" s="119">
        <v>130000</v>
      </c>
      <c r="O19" s="119">
        <v>130000</v>
      </c>
    </row>
    <row r="20" spans="3:15" s="23" customFormat="1" ht="15">
      <c r="C20" s="179" t="s">
        <v>117</v>
      </c>
      <c r="D20" s="118">
        <v>83</v>
      </c>
      <c r="E20" s="119">
        <v>6225000</v>
      </c>
      <c r="F20" s="165">
        <v>75000</v>
      </c>
      <c r="G20" s="454">
        <v>77</v>
      </c>
      <c r="H20" s="455">
        <v>5745000</v>
      </c>
      <c r="I20" s="456">
        <v>74610</v>
      </c>
      <c r="J20" s="454">
        <v>5</v>
      </c>
      <c r="K20" s="455">
        <v>350000</v>
      </c>
      <c r="L20" s="456">
        <v>70000</v>
      </c>
      <c r="M20" s="135">
        <v>1</v>
      </c>
      <c r="N20" s="119">
        <v>130000</v>
      </c>
      <c r="O20" s="119">
        <v>130000</v>
      </c>
    </row>
    <row r="21" spans="3:15" s="23" customFormat="1" ht="15">
      <c r="C21" s="180" t="s">
        <v>21</v>
      </c>
      <c r="D21" s="118"/>
      <c r="E21" s="175">
        <f>SUM(E9:E20)</f>
        <v>63084519</v>
      </c>
      <c r="F21" s="445"/>
      <c r="G21" s="457"/>
      <c r="H21" s="458">
        <f>SUM(H9:H20)</f>
        <v>59691325</v>
      </c>
      <c r="I21" s="459"/>
      <c r="J21" s="457"/>
      <c r="K21" s="458">
        <f>SUM(K10:K20)</f>
        <v>2146378</v>
      </c>
      <c r="L21" s="459"/>
      <c r="M21" s="166"/>
      <c r="N21" s="167">
        <f>SUM(N9:N20)</f>
        <v>1246816</v>
      </c>
      <c r="O21" s="456"/>
    </row>
    <row r="22" spans="3:15" s="23" customFormat="1" ht="15.75" thickBot="1">
      <c r="C22" s="181" t="s">
        <v>118</v>
      </c>
      <c r="D22" s="121"/>
      <c r="E22" s="169">
        <v>5257043</v>
      </c>
      <c r="F22" s="446"/>
      <c r="G22" s="460"/>
      <c r="H22" s="461">
        <v>4974277</v>
      </c>
      <c r="I22" s="462"/>
      <c r="J22" s="460"/>
      <c r="K22" s="461">
        <v>178864</v>
      </c>
      <c r="L22" s="462"/>
      <c r="M22" s="168"/>
      <c r="N22" s="169">
        <v>103901</v>
      </c>
      <c r="O22" s="462"/>
    </row>
    <row r="23" spans="3:15" s="23" customFormat="1" ht="12.75">
      <c r="C23" s="817" t="s">
        <v>722</v>
      </c>
      <c r="D23" s="817"/>
      <c r="E23" s="817"/>
      <c r="F23" s="817"/>
      <c r="G23" s="817"/>
      <c r="H23" s="817"/>
      <c r="I23" s="817"/>
      <c r="J23" s="817"/>
      <c r="K23" s="817"/>
      <c r="L23" s="817"/>
      <c r="M23" s="817"/>
      <c r="N23" s="817"/>
      <c r="O23" s="129"/>
    </row>
    <row r="24" spans="3:15" s="23" customFormat="1" ht="12.75">
      <c r="C24" s="170" t="s">
        <v>721</v>
      </c>
      <c r="D24" s="170"/>
      <c r="E24" s="170"/>
      <c r="F24" s="129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3:15" s="23" customFormat="1" ht="12.75"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</row>
    <row r="26" spans="3:15" s="23" customFormat="1" ht="12.75"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</row>
    <row r="27" spans="3:15" s="23" customFormat="1" ht="12.75"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</row>
    <row r="28" spans="3:15" s="23" customFormat="1" ht="16.5">
      <c r="C28" s="803" t="s">
        <v>850</v>
      </c>
      <c r="D28" s="803"/>
      <c r="E28" s="803"/>
      <c r="F28" s="803"/>
      <c r="G28" s="803"/>
      <c r="H28" s="803"/>
      <c r="I28" s="803"/>
      <c r="J28" s="803"/>
      <c r="K28" s="803"/>
      <c r="L28" s="803"/>
      <c r="M28" s="803"/>
      <c r="N28" s="803"/>
      <c r="O28" s="803"/>
    </row>
    <row r="29" spans="3:15" s="23" customFormat="1" ht="15.75" thickBot="1">
      <c r="C29" s="171"/>
      <c r="D29" s="172"/>
      <c r="E29" s="172"/>
      <c r="F29" s="172"/>
      <c r="G29" s="172"/>
      <c r="H29" s="173"/>
      <c r="I29" s="173"/>
      <c r="J29" s="173"/>
      <c r="K29" s="173"/>
      <c r="L29" s="173"/>
      <c r="M29" s="173"/>
      <c r="N29" s="108"/>
      <c r="O29" s="373" t="s">
        <v>56</v>
      </c>
    </row>
    <row r="30" spans="3:16" s="23" customFormat="1" ht="15" customHeight="1">
      <c r="C30" s="818" t="s">
        <v>782</v>
      </c>
      <c r="D30" s="821" t="s">
        <v>21</v>
      </c>
      <c r="E30" s="822"/>
      <c r="F30" s="823"/>
      <c r="G30" s="804" t="s">
        <v>514</v>
      </c>
      <c r="H30" s="805"/>
      <c r="I30" s="806"/>
      <c r="J30" s="807" t="s">
        <v>104</v>
      </c>
      <c r="K30" s="808"/>
      <c r="L30" s="809"/>
      <c r="M30" s="804" t="s">
        <v>105</v>
      </c>
      <c r="N30" s="805"/>
      <c r="O30" s="806"/>
      <c r="P30" s="34"/>
    </row>
    <row r="31" spans="3:15" s="23" customFormat="1" ht="12.75" customHeight="1">
      <c r="C31" s="819"/>
      <c r="D31" s="811" t="s">
        <v>59</v>
      </c>
      <c r="E31" s="813" t="s">
        <v>513</v>
      </c>
      <c r="F31" s="815" t="s">
        <v>600</v>
      </c>
      <c r="G31" s="811" t="s">
        <v>59</v>
      </c>
      <c r="H31" s="813" t="s">
        <v>513</v>
      </c>
      <c r="I31" s="815" t="s">
        <v>600</v>
      </c>
      <c r="J31" s="811" t="s">
        <v>59</v>
      </c>
      <c r="K31" s="813" t="s">
        <v>513</v>
      </c>
      <c r="L31" s="815" t="s">
        <v>600</v>
      </c>
      <c r="M31" s="811" t="s">
        <v>59</v>
      </c>
      <c r="N31" s="813" t="s">
        <v>513</v>
      </c>
      <c r="O31" s="815" t="s">
        <v>600</v>
      </c>
    </row>
    <row r="32" spans="2:15" s="23" customFormat="1" ht="21.75" customHeight="1" thickBot="1">
      <c r="B32" s="363"/>
      <c r="C32" s="824"/>
      <c r="D32" s="812"/>
      <c r="E32" s="814"/>
      <c r="F32" s="816"/>
      <c r="G32" s="812"/>
      <c r="H32" s="814"/>
      <c r="I32" s="816"/>
      <c r="J32" s="812"/>
      <c r="K32" s="814"/>
      <c r="L32" s="816"/>
      <c r="M32" s="812"/>
      <c r="N32" s="814"/>
      <c r="O32" s="816"/>
    </row>
    <row r="33" spans="2:15" s="23" customFormat="1" ht="14.25" customHeight="1">
      <c r="B33" s="363"/>
      <c r="C33" s="374" t="s">
        <v>106</v>
      </c>
      <c r="D33" s="133">
        <v>83</v>
      </c>
      <c r="E33" s="115">
        <v>6601000</v>
      </c>
      <c r="F33" s="447">
        <v>79530</v>
      </c>
      <c r="G33" s="451">
        <v>82</v>
      </c>
      <c r="H33" s="452">
        <v>6466000</v>
      </c>
      <c r="I33" s="453">
        <v>78853</v>
      </c>
      <c r="J33" s="451"/>
      <c r="K33" s="452"/>
      <c r="L33" s="453"/>
      <c r="M33" s="133">
        <v>1</v>
      </c>
      <c r="N33" s="115">
        <v>135000</v>
      </c>
      <c r="O33" s="453">
        <v>135000</v>
      </c>
    </row>
    <row r="34" spans="2:15" s="23" customFormat="1" ht="14.25" customHeight="1">
      <c r="B34" s="363"/>
      <c r="C34" s="375" t="s">
        <v>107</v>
      </c>
      <c r="D34" s="135">
        <v>83</v>
      </c>
      <c r="E34" s="119">
        <v>6769000</v>
      </c>
      <c r="F34" s="448">
        <v>81554</v>
      </c>
      <c r="G34" s="454">
        <v>82</v>
      </c>
      <c r="H34" s="455">
        <v>6634000</v>
      </c>
      <c r="I34" s="456">
        <v>80902</v>
      </c>
      <c r="J34" s="454"/>
      <c r="K34" s="455"/>
      <c r="L34" s="456"/>
      <c r="M34" s="135">
        <v>1</v>
      </c>
      <c r="N34" s="119">
        <v>135000</v>
      </c>
      <c r="O34" s="453">
        <v>135000</v>
      </c>
    </row>
    <row r="35" spans="2:15" s="23" customFormat="1" ht="14.25" customHeight="1">
      <c r="B35" s="363"/>
      <c r="C35" s="375" t="s">
        <v>108</v>
      </c>
      <c r="D35" s="135">
        <v>84</v>
      </c>
      <c r="E35" s="119">
        <v>6490000</v>
      </c>
      <c r="F35" s="448">
        <v>77261</v>
      </c>
      <c r="G35" s="454">
        <v>81</v>
      </c>
      <c r="H35" s="455">
        <v>6225000</v>
      </c>
      <c r="I35" s="456">
        <v>76851</v>
      </c>
      <c r="J35" s="454">
        <v>2</v>
      </c>
      <c r="K35" s="455">
        <v>130000</v>
      </c>
      <c r="L35" s="456">
        <v>65000</v>
      </c>
      <c r="M35" s="135">
        <v>1</v>
      </c>
      <c r="N35" s="119">
        <v>135000</v>
      </c>
      <c r="O35" s="453">
        <v>135000</v>
      </c>
    </row>
    <row r="36" spans="2:15" s="23" customFormat="1" ht="14.25" customHeight="1">
      <c r="B36" s="363"/>
      <c r="C36" s="375" t="s">
        <v>109</v>
      </c>
      <c r="D36" s="135">
        <v>84</v>
      </c>
      <c r="E36" s="119">
        <v>6436000</v>
      </c>
      <c r="F36" s="448">
        <v>76619</v>
      </c>
      <c r="G36" s="454">
        <v>81</v>
      </c>
      <c r="H36" s="455">
        <v>6171000</v>
      </c>
      <c r="I36" s="456">
        <v>76185</v>
      </c>
      <c r="J36" s="454">
        <v>2</v>
      </c>
      <c r="K36" s="455">
        <v>130000</v>
      </c>
      <c r="L36" s="456">
        <v>65000</v>
      </c>
      <c r="M36" s="135">
        <v>1</v>
      </c>
      <c r="N36" s="119">
        <v>135000</v>
      </c>
      <c r="O36" s="453">
        <v>135000</v>
      </c>
    </row>
    <row r="37" spans="2:15" s="23" customFormat="1" ht="14.25" customHeight="1">
      <c r="B37" s="363"/>
      <c r="C37" s="375" t="s">
        <v>110</v>
      </c>
      <c r="D37" s="135">
        <v>84</v>
      </c>
      <c r="E37" s="119">
        <v>6342000</v>
      </c>
      <c r="F37" s="448">
        <v>75500</v>
      </c>
      <c r="G37" s="454">
        <v>80</v>
      </c>
      <c r="H37" s="455">
        <v>6007000</v>
      </c>
      <c r="I37" s="456">
        <v>75087</v>
      </c>
      <c r="J37" s="454">
        <v>3</v>
      </c>
      <c r="K37" s="455">
        <v>200000</v>
      </c>
      <c r="L37" s="456">
        <v>66666</v>
      </c>
      <c r="M37" s="135">
        <v>1</v>
      </c>
      <c r="N37" s="119">
        <v>135000</v>
      </c>
      <c r="O37" s="453">
        <v>135000</v>
      </c>
    </row>
    <row r="38" spans="2:15" s="23" customFormat="1" ht="14.25" customHeight="1">
      <c r="B38" s="363"/>
      <c r="C38" s="375" t="s">
        <v>111</v>
      </c>
      <c r="D38" s="135">
        <v>84</v>
      </c>
      <c r="E38" s="119">
        <v>6192000</v>
      </c>
      <c r="F38" s="448">
        <v>73714</v>
      </c>
      <c r="G38" s="454">
        <v>80</v>
      </c>
      <c r="H38" s="455">
        <v>5857000</v>
      </c>
      <c r="I38" s="456">
        <v>73212</v>
      </c>
      <c r="J38" s="454">
        <v>3</v>
      </c>
      <c r="K38" s="455">
        <v>200000</v>
      </c>
      <c r="L38" s="456">
        <v>66666</v>
      </c>
      <c r="M38" s="135">
        <v>1</v>
      </c>
      <c r="N38" s="119">
        <v>135000</v>
      </c>
      <c r="O38" s="453">
        <v>135000</v>
      </c>
    </row>
    <row r="39" spans="2:15" s="23" customFormat="1" ht="14.25" customHeight="1">
      <c r="B39" s="363"/>
      <c r="C39" s="375" t="s">
        <v>112</v>
      </c>
      <c r="D39" s="135">
        <v>83</v>
      </c>
      <c r="E39" s="119">
        <v>6192000</v>
      </c>
      <c r="F39" s="448">
        <v>74602</v>
      </c>
      <c r="G39" s="454">
        <v>79</v>
      </c>
      <c r="H39" s="455">
        <v>5857000</v>
      </c>
      <c r="I39" s="456">
        <v>74139</v>
      </c>
      <c r="J39" s="454">
        <v>3</v>
      </c>
      <c r="K39" s="455">
        <v>200000</v>
      </c>
      <c r="L39" s="456">
        <v>66666</v>
      </c>
      <c r="M39" s="135">
        <v>1</v>
      </c>
      <c r="N39" s="119">
        <v>135000</v>
      </c>
      <c r="O39" s="453">
        <v>135000</v>
      </c>
    </row>
    <row r="40" spans="2:15" s="23" customFormat="1" ht="14.25" customHeight="1">
      <c r="B40" s="363"/>
      <c r="C40" s="375" t="s">
        <v>113</v>
      </c>
      <c r="D40" s="135">
        <v>82</v>
      </c>
      <c r="E40" s="119">
        <v>6138000</v>
      </c>
      <c r="F40" s="448">
        <v>84853</v>
      </c>
      <c r="G40" s="454">
        <v>77</v>
      </c>
      <c r="H40" s="455">
        <v>5683000</v>
      </c>
      <c r="I40" s="456">
        <v>73805</v>
      </c>
      <c r="J40" s="454">
        <v>4</v>
      </c>
      <c r="K40" s="455">
        <v>320000</v>
      </c>
      <c r="L40" s="456">
        <v>80000</v>
      </c>
      <c r="M40" s="135">
        <v>1</v>
      </c>
      <c r="N40" s="119">
        <v>135000</v>
      </c>
      <c r="O40" s="453">
        <v>135000</v>
      </c>
    </row>
    <row r="41" spans="2:15" s="23" customFormat="1" ht="14.25" customHeight="1">
      <c r="B41" s="363"/>
      <c r="C41" s="375" t="s">
        <v>114</v>
      </c>
      <c r="D41" s="135">
        <v>83</v>
      </c>
      <c r="E41" s="119">
        <v>6192000</v>
      </c>
      <c r="F41" s="448">
        <v>74602</v>
      </c>
      <c r="G41" s="454">
        <v>77</v>
      </c>
      <c r="H41" s="455">
        <v>5657000</v>
      </c>
      <c r="I41" s="456">
        <v>73467</v>
      </c>
      <c r="J41" s="454">
        <v>5</v>
      </c>
      <c r="K41" s="455">
        <v>400000</v>
      </c>
      <c r="L41" s="456">
        <v>80000</v>
      </c>
      <c r="M41" s="135">
        <v>1</v>
      </c>
      <c r="N41" s="119">
        <v>135000</v>
      </c>
      <c r="O41" s="453">
        <v>135000</v>
      </c>
    </row>
    <row r="42" spans="2:15" s="23" customFormat="1" ht="14.25" customHeight="1">
      <c r="B42" s="363"/>
      <c r="C42" s="375" t="s">
        <v>115</v>
      </c>
      <c r="D42" s="135">
        <v>84</v>
      </c>
      <c r="E42" s="119">
        <v>6192000</v>
      </c>
      <c r="F42" s="448">
        <v>73714</v>
      </c>
      <c r="G42" s="454">
        <v>76</v>
      </c>
      <c r="H42" s="455">
        <v>5497000</v>
      </c>
      <c r="I42" s="456">
        <v>72328</v>
      </c>
      <c r="J42" s="454">
        <v>7</v>
      </c>
      <c r="K42" s="455">
        <v>560000</v>
      </c>
      <c r="L42" s="456">
        <v>80000</v>
      </c>
      <c r="M42" s="135">
        <v>1</v>
      </c>
      <c r="N42" s="119">
        <v>135000</v>
      </c>
      <c r="O42" s="453">
        <v>135000</v>
      </c>
    </row>
    <row r="43" spans="2:15" s="23" customFormat="1" ht="14.25" customHeight="1">
      <c r="B43" s="363"/>
      <c r="C43" s="375" t="s">
        <v>116</v>
      </c>
      <c r="D43" s="135">
        <v>84</v>
      </c>
      <c r="E43" s="119">
        <v>6397000</v>
      </c>
      <c r="F43" s="448">
        <v>76154</v>
      </c>
      <c r="G43" s="454">
        <v>76</v>
      </c>
      <c r="H43" s="455">
        <v>5702000</v>
      </c>
      <c r="I43" s="456">
        <v>75026</v>
      </c>
      <c r="J43" s="454">
        <v>7</v>
      </c>
      <c r="K43" s="455">
        <v>560000</v>
      </c>
      <c r="L43" s="456">
        <v>80000</v>
      </c>
      <c r="M43" s="135">
        <v>1</v>
      </c>
      <c r="N43" s="119">
        <v>135000</v>
      </c>
      <c r="O43" s="453">
        <v>135000</v>
      </c>
    </row>
    <row r="44" spans="2:15" s="23" customFormat="1" ht="14.25" customHeight="1">
      <c r="B44" s="363"/>
      <c r="C44" s="375" t="s">
        <v>117</v>
      </c>
      <c r="D44" s="135">
        <v>84</v>
      </c>
      <c r="E44" s="119">
        <v>6521000</v>
      </c>
      <c r="F44" s="448">
        <v>77630</v>
      </c>
      <c r="G44" s="454">
        <v>75</v>
      </c>
      <c r="H44" s="455">
        <v>5736000</v>
      </c>
      <c r="I44" s="456">
        <v>76480</v>
      </c>
      <c r="J44" s="454">
        <v>8</v>
      </c>
      <c r="K44" s="455">
        <v>650000</v>
      </c>
      <c r="L44" s="456">
        <v>81250</v>
      </c>
      <c r="M44" s="135">
        <v>1</v>
      </c>
      <c r="N44" s="119">
        <v>135000</v>
      </c>
      <c r="O44" s="453">
        <v>135000</v>
      </c>
    </row>
    <row r="45" spans="2:15" s="23" customFormat="1" ht="14.25" customHeight="1">
      <c r="B45" s="363"/>
      <c r="C45" s="376" t="s">
        <v>21</v>
      </c>
      <c r="D45" s="135"/>
      <c r="E45" s="175">
        <f>SUM(E33:E44)</f>
        <v>76462000</v>
      </c>
      <c r="F45" s="449"/>
      <c r="G45" s="454"/>
      <c r="H45" s="455">
        <f>SUM(H33:H44)</f>
        <v>71492000</v>
      </c>
      <c r="I45" s="456"/>
      <c r="J45" s="454"/>
      <c r="K45" s="455">
        <f>SUM(K35:K44)</f>
        <v>3350000</v>
      </c>
      <c r="L45" s="456"/>
      <c r="M45" s="174"/>
      <c r="N45" s="175">
        <f>SUM(N33:N44)</f>
        <v>1620000</v>
      </c>
      <c r="O45" s="456"/>
    </row>
    <row r="46" spans="2:15" s="23" customFormat="1" ht="14.25" customHeight="1" thickBot="1">
      <c r="B46" s="363"/>
      <c r="C46" s="377" t="s">
        <v>118</v>
      </c>
      <c r="D46" s="137"/>
      <c r="E46" s="169">
        <v>6371833</v>
      </c>
      <c r="F46" s="450"/>
      <c r="G46" s="460"/>
      <c r="H46" s="461">
        <v>5957666</v>
      </c>
      <c r="I46" s="462"/>
      <c r="J46" s="460"/>
      <c r="K46" s="461">
        <v>279166</v>
      </c>
      <c r="L46" s="462"/>
      <c r="M46" s="168"/>
      <c r="N46" s="169">
        <v>135000</v>
      </c>
      <c r="O46" s="462"/>
    </row>
    <row r="47" spans="3:15" s="23" customFormat="1" ht="15">
      <c r="C47" s="810" t="s">
        <v>763</v>
      </c>
      <c r="D47" s="810"/>
      <c r="E47" s="810"/>
      <c r="F47" s="810"/>
      <c r="G47" s="810"/>
      <c r="H47" s="810"/>
      <c r="I47" s="810"/>
      <c r="J47" s="810"/>
      <c r="K47" s="810"/>
      <c r="L47" s="810"/>
      <c r="M47" s="810"/>
      <c r="N47" s="810"/>
      <c r="O47" s="108"/>
    </row>
    <row r="48" spans="3:15" ht="12.75"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</row>
    <row r="49" spans="3:15" ht="12.75"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3:15" ht="12.75"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3:15" ht="16.5">
      <c r="C51" s="803" t="s">
        <v>851</v>
      </c>
      <c r="D51" s="803"/>
      <c r="E51" s="803"/>
      <c r="F51" s="803"/>
      <c r="G51" s="803"/>
      <c r="H51" s="803"/>
      <c r="I51" s="803"/>
      <c r="J51" s="803"/>
      <c r="K51" s="803"/>
      <c r="L51" s="803"/>
      <c r="M51" s="803"/>
      <c r="N51" s="803"/>
      <c r="O51" s="803"/>
    </row>
    <row r="52" spans="3:15" ht="15.75" thickBot="1">
      <c r="C52" s="171"/>
      <c r="D52" s="172"/>
      <c r="E52" s="172"/>
      <c r="F52" s="172"/>
      <c r="G52" s="172"/>
      <c r="H52" s="173"/>
      <c r="I52" s="173"/>
      <c r="J52" s="173"/>
      <c r="K52" s="173"/>
      <c r="L52" s="173"/>
      <c r="M52" s="173"/>
      <c r="N52" s="108"/>
      <c r="O52" s="373" t="s">
        <v>56</v>
      </c>
    </row>
    <row r="53" spans="3:15" ht="15" customHeight="1">
      <c r="C53" s="818" t="s">
        <v>782</v>
      </c>
      <c r="D53" s="821" t="s">
        <v>21</v>
      </c>
      <c r="E53" s="822"/>
      <c r="F53" s="823"/>
      <c r="G53" s="804" t="s">
        <v>514</v>
      </c>
      <c r="H53" s="805"/>
      <c r="I53" s="806"/>
      <c r="J53" s="807" t="s">
        <v>104</v>
      </c>
      <c r="K53" s="808"/>
      <c r="L53" s="809"/>
      <c r="M53" s="804" t="s">
        <v>105</v>
      </c>
      <c r="N53" s="805"/>
      <c r="O53" s="806"/>
    </row>
    <row r="54" spans="3:15" ht="12.75" customHeight="1">
      <c r="C54" s="819"/>
      <c r="D54" s="811" t="s">
        <v>59</v>
      </c>
      <c r="E54" s="813" t="s">
        <v>513</v>
      </c>
      <c r="F54" s="815" t="s">
        <v>600</v>
      </c>
      <c r="G54" s="811" t="s">
        <v>59</v>
      </c>
      <c r="H54" s="813" t="s">
        <v>513</v>
      </c>
      <c r="I54" s="815" t="s">
        <v>600</v>
      </c>
      <c r="J54" s="811" t="s">
        <v>59</v>
      </c>
      <c r="K54" s="813" t="s">
        <v>513</v>
      </c>
      <c r="L54" s="815" t="s">
        <v>600</v>
      </c>
      <c r="M54" s="811" t="s">
        <v>59</v>
      </c>
      <c r="N54" s="813" t="s">
        <v>513</v>
      </c>
      <c r="O54" s="815" t="s">
        <v>600</v>
      </c>
    </row>
    <row r="55" spans="3:15" ht="13.5" thickBot="1">
      <c r="C55" s="820"/>
      <c r="D55" s="812"/>
      <c r="E55" s="814"/>
      <c r="F55" s="816"/>
      <c r="G55" s="812"/>
      <c r="H55" s="814"/>
      <c r="I55" s="816"/>
      <c r="J55" s="812"/>
      <c r="K55" s="814"/>
      <c r="L55" s="816"/>
      <c r="M55" s="812"/>
      <c r="N55" s="814"/>
      <c r="O55" s="816"/>
    </row>
    <row r="56" spans="3:15" ht="15">
      <c r="C56" s="378" t="s">
        <v>106</v>
      </c>
      <c r="D56" s="133">
        <v>83</v>
      </c>
      <c r="E56" s="115">
        <v>7782020</v>
      </c>
      <c r="F56" s="444">
        <v>93759</v>
      </c>
      <c r="G56" s="530">
        <v>82</v>
      </c>
      <c r="H56" s="452">
        <v>7622855</v>
      </c>
      <c r="I56" s="453">
        <v>92961</v>
      </c>
      <c r="J56" s="530"/>
      <c r="K56" s="452"/>
      <c r="L56" s="453"/>
      <c r="M56" s="114">
        <v>1</v>
      </c>
      <c r="N56" s="115">
        <v>159165</v>
      </c>
      <c r="O56" s="453">
        <v>159165</v>
      </c>
    </row>
    <row r="57" spans="3:15" ht="15">
      <c r="C57" s="379" t="s">
        <v>107</v>
      </c>
      <c r="D57" s="135">
        <v>83</v>
      </c>
      <c r="E57" s="119">
        <v>7980660</v>
      </c>
      <c r="F57" s="165">
        <v>96152</v>
      </c>
      <c r="G57" s="531">
        <v>82</v>
      </c>
      <c r="H57" s="455">
        <v>7821495</v>
      </c>
      <c r="I57" s="456">
        <v>95384</v>
      </c>
      <c r="J57" s="531"/>
      <c r="K57" s="455"/>
      <c r="L57" s="456"/>
      <c r="M57" s="118">
        <v>1</v>
      </c>
      <c r="N57" s="115">
        <v>159165</v>
      </c>
      <c r="O57" s="453">
        <v>159165</v>
      </c>
    </row>
    <row r="58" spans="3:15" ht="15">
      <c r="C58" s="379" t="s">
        <v>108</v>
      </c>
      <c r="D58" s="135">
        <v>84</v>
      </c>
      <c r="E58" s="119">
        <v>7652330</v>
      </c>
      <c r="F58" s="165">
        <v>91099</v>
      </c>
      <c r="G58" s="531">
        <v>81</v>
      </c>
      <c r="H58" s="455">
        <v>7339895</v>
      </c>
      <c r="I58" s="456">
        <v>90615</v>
      </c>
      <c r="J58" s="531">
        <v>2</v>
      </c>
      <c r="K58" s="455">
        <v>153270</v>
      </c>
      <c r="L58" s="456">
        <v>76635</v>
      </c>
      <c r="M58" s="118">
        <v>1</v>
      </c>
      <c r="N58" s="115">
        <v>159165</v>
      </c>
      <c r="O58" s="453">
        <v>159165</v>
      </c>
    </row>
    <row r="59" spans="3:15" ht="15">
      <c r="C59" s="379" t="s">
        <v>109</v>
      </c>
      <c r="D59" s="135">
        <v>84</v>
      </c>
      <c r="E59" s="119">
        <v>7588380</v>
      </c>
      <c r="F59" s="165">
        <v>90337</v>
      </c>
      <c r="G59" s="531">
        <v>81</v>
      </c>
      <c r="H59" s="455">
        <v>7275945</v>
      </c>
      <c r="I59" s="456">
        <v>89826</v>
      </c>
      <c r="J59" s="531">
        <v>2</v>
      </c>
      <c r="K59" s="455">
        <v>153270</v>
      </c>
      <c r="L59" s="456">
        <v>76635</v>
      </c>
      <c r="M59" s="118">
        <v>1</v>
      </c>
      <c r="N59" s="115">
        <v>159165</v>
      </c>
      <c r="O59" s="453">
        <v>159165</v>
      </c>
    </row>
    <row r="60" spans="3:15" ht="15">
      <c r="C60" s="379" t="s">
        <v>110</v>
      </c>
      <c r="D60" s="135">
        <v>84</v>
      </c>
      <c r="E60" s="119">
        <v>7477270</v>
      </c>
      <c r="F60" s="165">
        <v>89015</v>
      </c>
      <c r="G60" s="531">
        <v>80</v>
      </c>
      <c r="H60" s="455">
        <v>7082305</v>
      </c>
      <c r="I60" s="456">
        <v>88528</v>
      </c>
      <c r="J60" s="531">
        <v>3</v>
      </c>
      <c r="K60" s="455">
        <v>235800</v>
      </c>
      <c r="L60" s="456">
        <v>78600</v>
      </c>
      <c r="M60" s="118">
        <v>1</v>
      </c>
      <c r="N60" s="115">
        <v>159165</v>
      </c>
      <c r="O60" s="453">
        <v>159165</v>
      </c>
    </row>
    <row r="61" spans="3:15" ht="15">
      <c r="C61" s="379" t="s">
        <v>111</v>
      </c>
      <c r="D61" s="135">
        <v>84</v>
      </c>
      <c r="E61" s="119">
        <v>7300420</v>
      </c>
      <c r="F61" s="165">
        <v>86909</v>
      </c>
      <c r="G61" s="531">
        <v>80</v>
      </c>
      <c r="H61" s="455">
        <v>6905455</v>
      </c>
      <c r="I61" s="456">
        <v>86318</v>
      </c>
      <c r="J61" s="531">
        <v>3</v>
      </c>
      <c r="K61" s="455">
        <v>235800</v>
      </c>
      <c r="L61" s="456">
        <v>78600</v>
      </c>
      <c r="M61" s="118">
        <v>1</v>
      </c>
      <c r="N61" s="115">
        <v>159165</v>
      </c>
      <c r="O61" s="453">
        <v>159165</v>
      </c>
    </row>
    <row r="62" spans="3:15" ht="15">
      <c r="C62" s="379" t="s">
        <v>112</v>
      </c>
      <c r="D62" s="135">
        <v>83</v>
      </c>
      <c r="E62" s="119">
        <v>7300420</v>
      </c>
      <c r="F62" s="165">
        <v>87956</v>
      </c>
      <c r="G62" s="531">
        <v>79</v>
      </c>
      <c r="H62" s="455">
        <v>6905455</v>
      </c>
      <c r="I62" s="456">
        <v>87410</v>
      </c>
      <c r="J62" s="531">
        <v>3</v>
      </c>
      <c r="K62" s="455">
        <v>235800</v>
      </c>
      <c r="L62" s="456">
        <v>78600</v>
      </c>
      <c r="M62" s="118">
        <v>1</v>
      </c>
      <c r="N62" s="115">
        <v>159165</v>
      </c>
      <c r="O62" s="453">
        <v>159165</v>
      </c>
    </row>
    <row r="63" spans="3:15" ht="15">
      <c r="C63" s="379" t="s">
        <v>113</v>
      </c>
      <c r="D63" s="135">
        <v>82</v>
      </c>
      <c r="E63" s="119">
        <v>7236470</v>
      </c>
      <c r="F63" s="165">
        <v>88249</v>
      </c>
      <c r="G63" s="531">
        <v>77</v>
      </c>
      <c r="H63" s="455">
        <v>6700025</v>
      </c>
      <c r="I63" s="456">
        <v>87013</v>
      </c>
      <c r="J63" s="531">
        <v>4</v>
      </c>
      <c r="K63" s="455">
        <v>377280</v>
      </c>
      <c r="L63" s="456">
        <v>94320</v>
      </c>
      <c r="M63" s="118">
        <v>1</v>
      </c>
      <c r="N63" s="115">
        <v>159165</v>
      </c>
      <c r="O63" s="453">
        <v>159165</v>
      </c>
    </row>
    <row r="64" spans="3:15" ht="15">
      <c r="C64" s="379" t="s">
        <v>114</v>
      </c>
      <c r="D64" s="135">
        <v>83</v>
      </c>
      <c r="E64" s="119">
        <v>7300420</v>
      </c>
      <c r="F64" s="165">
        <v>87956</v>
      </c>
      <c r="G64" s="531">
        <v>77</v>
      </c>
      <c r="H64" s="455">
        <v>6669655</v>
      </c>
      <c r="I64" s="456">
        <v>86618</v>
      </c>
      <c r="J64" s="531">
        <v>5</v>
      </c>
      <c r="K64" s="455">
        <v>471600</v>
      </c>
      <c r="L64" s="456">
        <v>94320</v>
      </c>
      <c r="M64" s="118">
        <v>1</v>
      </c>
      <c r="N64" s="115">
        <v>159165</v>
      </c>
      <c r="O64" s="453">
        <v>159165</v>
      </c>
    </row>
    <row r="65" spans="3:15" ht="15">
      <c r="C65" s="379" t="s">
        <v>115</v>
      </c>
      <c r="D65" s="135">
        <v>84</v>
      </c>
      <c r="E65" s="119">
        <v>7300420</v>
      </c>
      <c r="F65" s="165">
        <v>87956</v>
      </c>
      <c r="G65" s="531">
        <v>76</v>
      </c>
      <c r="H65" s="455">
        <v>6481015</v>
      </c>
      <c r="I65" s="456">
        <v>85276</v>
      </c>
      <c r="J65" s="531">
        <v>7</v>
      </c>
      <c r="K65" s="455">
        <v>660240</v>
      </c>
      <c r="L65" s="456">
        <v>94320</v>
      </c>
      <c r="M65" s="118">
        <v>1</v>
      </c>
      <c r="N65" s="115">
        <v>159165</v>
      </c>
      <c r="O65" s="453">
        <v>159165</v>
      </c>
    </row>
    <row r="66" spans="3:15" ht="15">
      <c r="C66" s="379" t="s">
        <v>116</v>
      </c>
      <c r="D66" s="135">
        <v>84</v>
      </c>
      <c r="E66" s="119">
        <v>7542115</v>
      </c>
      <c r="F66" s="165">
        <v>89787</v>
      </c>
      <c r="G66" s="531">
        <v>76</v>
      </c>
      <c r="H66" s="455">
        <v>6722710</v>
      </c>
      <c r="I66" s="456">
        <v>88456</v>
      </c>
      <c r="J66" s="531">
        <v>7</v>
      </c>
      <c r="K66" s="455">
        <v>660240</v>
      </c>
      <c r="L66" s="456">
        <v>94320</v>
      </c>
      <c r="M66" s="118">
        <v>1</v>
      </c>
      <c r="N66" s="115">
        <v>159165</v>
      </c>
      <c r="O66" s="453">
        <v>159165</v>
      </c>
    </row>
    <row r="67" spans="3:15" ht="15">
      <c r="C67" s="379" t="s">
        <v>117</v>
      </c>
      <c r="D67" s="135">
        <v>84</v>
      </c>
      <c r="E67" s="119">
        <v>7688075</v>
      </c>
      <c r="F67" s="165">
        <v>91524</v>
      </c>
      <c r="G67" s="531">
        <v>75</v>
      </c>
      <c r="H67" s="455">
        <v>6762560</v>
      </c>
      <c r="I67" s="456">
        <v>90167</v>
      </c>
      <c r="J67" s="531">
        <v>8</v>
      </c>
      <c r="K67" s="455">
        <v>766350</v>
      </c>
      <c r="L67" s="456">
        <v>95793</v>
      </c>
      <c r="M67" s="118">
        <v>1</v>
      </c>
      <c r="N67" s="115">
        <v>159165</v>
      </c>
      <c r="O67" s="453">
        <v>159165</v>
      </c>
    </row>
    <row r="68" spans="3:15" ht="15">
      <c r="C68" s="380" t="s">
        <v>21</v>
      </c>
      <c r="D68" s="135"/>
      <c r="E68" s="175">
        <v>90149000</v>
      </c>
      <c r="F68" s="445"/>
      <c r="G68" s="531"/>
      <c r="H68" s="455">
        <f>SUM(H56:H67)</f>
        <v>84289370</v>
      </c>
      <c r="I68" s="456"/>
      <c r="J68" s="531"/>
      <c r="K68" s="455">
        <f>SUM(K57:K67)</f>
        <v>3949650</v>
      </c>
      <c r="L68" s="456"/>
      <c r="M68" s="176"/>
      <c r="N68" s="175">
        <f>SUM(N56:N67)</f>
        <v>1909980</v>
      </c>
      <c r="O68" s="456">
        <v>159165</v>
      </c>
    </row>
    <row r="69" spans="3:15" ht="15.75" thickBot="1">
      <c r="C69" s="381" t="s">
        <v>118</v>
      </c>
      <c r="D69" s="137"/>
      <c r="E69" s="169">
        <v>7512416</v>
      </c>
      <c r="F69" s="446"/>
      <c r="G69" s="532"/>
      <c r="H69" s="461">
        <v>7024114</v>
      </c>
      <c r="I69" s="462"/>
      <c r="J69" s="532"/>
      <c r="K69" s="461">
        <v>269562</v>
      </c>
      <c r="L69" s="462"/>
      <c r="M69" s="177"/>
      <c r="N69" s="169">
        <v>159165</v>
      </c>
      <c r="O69" s="462"/>
    </row>
    <row r="70" spans="3:15" ht="15">
      <c r="C70" s="810" t="s">
        <v>515</v>
      </c>
      <c r="D70" s="810"/>
      <c r="E70" s="810"/>
      <c r="F70" s="810"/>
      <c r="G70" s="810"/>
      <c r="H70" s="810"/>
      <c r="I70" s="810"/>
      <c r="J70" s="810"/>
      <c r="K70" s="810"/>
      <c r="L70" s="810"/>
      <c r="M70" s="810"/>
      <c r="N70" s="810"/>
      <c r="O70" s="108"/>
    </row>
    <row r="71" spans="3:15" ht="12.75"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</row>
  </sheetData>
  <sheetProtection/>
  <mergeCells count="57">
    <mergeCell ref="G54:G55"/>
    <mergeCell ref="G53:I53"/>
    <mergeCell ref="C51:O51"/>
    <mergeCell ref="C28:O28"/>
    <mergeCell ref="N54:N55"/>
    <mergeCell ref="O54:O55"/>
    <mergeCell ref="J53:L53"/>
    <mergeCell ref="M53:O53"/>
    <mergeCell ref="D54:D55"/>
    <mergeCell ref="E54:E55"/>
    <mergeCell ref="F54:F55"/>
    <mergeCell ref="M30:O30"/>
    <mergeCell ref="C70:N70"/>
    <mergeCell ref="H54:H55"/>
    <mergeCell ref="I54:I55"/>
    <mergeCell ref="J54:J55"/>
    <mergeCell ref="K54:K55"/>
    <mergeCell ref="L54:L55"/>
    <mergeCell ref="M54:M55"/>
    <mergeCell ref="C53:C55"/>
    <mergeCell ref="D53:F53"/>
    <mergeCell ref="H7:H8"/>
    <mergeCell ref="E7:E8"/>
    <mergeCell ref="O31:O32"/>
    <mergeCell ref="L31:L32"/>
    <mergeCell ref="N31:N32"/>
    <mergeCell ref="L7:L8"/>
    <mergeCell ref="N7:N8"/>
    <mergeCell ref="M7:M8"/>
    <mergeCell ref="M31:M32"/>
    <mergeCell ref="O7:O8"/>
    <mergeCell ref="C6:C8"/>
    <mergeCell ref="D6:F6"/>
    <mergeCell ref="C30:C32"/>
    <mergeCell ref="D30:F30"/>
    <mergeCell ref="F7:F8"/>
    <mergeCell ref="G7:G8"/>
    <mergeCell ref="I7:I8"/>
    <mergeCell ref="D7:D8"/>
    <mergeCell ref="J7:J8"/>
    <mergeCell ref="K7:K8"/>
    <mergeCell ref="J31:J32"/>
    <mergeCell ref="I31:I32"/>
    <mergeCell ref="G30:I30"/>
    <mergeCell ref="J30:L30"/>
    <mergeCell ref="C23:N23"/>
    <mergeCell ref="H31:H32"/>
    <mergeCell ref="C4:O4"/>
    <mergeCell ref="G6:I6"/>
    <mergeCell ref="J6:L6"/>
    <mergeCell ref="M6:O6"/>
    <mergeCell ref="C47:N47"/>
    <mergeCell ref="D31:D32"/>
    <mergeCell ref="E31:E32"/>
    <mergeCell ref="F31:F32"/>
    <mergeCell ref="G31:G32"/>
    <mergeCell ref="K31:K3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</sheetPr>
  <dimension ref="A2:F22"/>
  <sheetViews>
    <sheetView workbookViewId="0" topLeftCell="A1">
      <selection activeCell="D13" sqref="D13"/>
    </sheetView>
  </sheetViews>
  <sheetFormatPr defaultColWidth="9.140625" defaultRowHeight="12.75"/>
  <cols>
    <col min="1" max="1" width="2.8515625" style="0" customWidth="1"/>
    <col min="2" max="2" width="14.00390625" style="0" bestFit="1" customWidth="1"/>
    <col min="3" max="3" width="43.57421875" style="0" bestFit="1" customWidth="1"/>
    <col min="4" max="4" width="31.28125" style="0" customWidth="1"/>
    <col min="5" max="5" width="34.8515625" style="0" customWidth="1"/>
    <col min="6" max="6" width="40.8515625" style="0" customWidth="1"/>
  </cols>
  <sheetData>
    <row r="2" ht="12.75">
      <c r="F2" s="373" t="s">
        <v>744</v>
      </c>
    </row>
    <row r="4" spans="2:6" ht="15.75">
      <c r="B4" s="825" t="s">
        <v>852</v>
      </c>
      <c r="C4" s="826"/>
      <c r="D4" s="826"/>
      <c r="E4" s="826"/>
      <c r="F4" s="826"/>
    </row>
    <row r="5" spans="2:6" ht="16.5" thickBot="1">
      <c r="B5" s="14"/>
      <c r="C5" s="14"/>
      <c r="D5" s="14"/>
      <c r="E5" s="14"/>
      <c r="F5" s="66" t="s">
        <v>56</v>
      </c>
    </row>
    <row r="6" spans="1:6" ht="48.75" customHeight="1" thickBot="1">
      <c r="A6" s="154"/>
      <c r="B6" s="155" t="s">
        <v>579</v>
      </c>
      <c r="C6" s="614" t="s">
        <v>855</v>
      </c>
      <c r="D6" s="615" t="s">
        <v>853</v>
      </c>
      <c r="E6" s="615" t="s">
        <v>854</v>
      </c>
      <c r="F6" s="156" t="s">
        <v>598</v>
      </c>
    </row>
    <row r="7" spans="1:6" ht="16.5" thickBot="1">
      <c r="A7" s="154"/>
      <c r="B7" s="157"/>
      <c r="C7" s="158" t="s">
        <v>95</v>
      </c>
      <c r="D7" s="159" t="s">
        <v>96</v>
      </c>
      <c r="E7" s="159" t="s">
        <v>97</v>
      </c>
      <c r="F7" s="160" t="s">
        <v>599</v>
      </c>
    </row>
    <row r="8" spans="1:6" ht="19.5" customHeight="1">
      <c r="A8" s="154"/>
      <c r="B8" s="161" t="s">
        <v>106</v>
      </c>
      <c r="C8" s="463">
        <v>6642724</v>
      </c>
      <c r="D8" s="464">
        <v>8048561</v>
      </c>
      <c r="E8" s="464">
        <v>7782020</v>
      </c>
      <c r="F8" s="465">
        <v>266541</v>
      </c>
    </row>
    <row r="9" spans="1:6" ht="19.5" customHeight="1">
      <c r="A9" s="154"/>
      <c r="B9" s="161" t="s">
        <v>107</v>
      </c>
      <c r="C9" s="466">
        <v>6075474</v>
      </c>
      <c r="D9" s="467">
        <v>8250406</v>
      </c>
      <c r="E9" s="467">
        <v>7980660</v>
      </c>
      <c r="F9" s="468">
        <v>269746</v>
      </c>
    </row>
    <row r="10" spans="1:6" ht="19.5" customHeight="1">
      <c r="A10" s="154"/>
      <c r="B10" s="161" t="s">
        <v>108</v>
      </c>
      <c r="C10" s="466">
        <v>6034164</v>
      </c>
      <c r="D10" s="467">
        <v>7909793</v>
      </c>
      <c r="E10" s="467">
        <v>7652330</v>
      </c>
      <c r="F10" s="468">
        <v>257463</v>
      </c>
    </row>
    <row r="11" spans="1:6" ht="19.5" customHeight="1">
      <c r="A11" s="154"/>
      <c r="B11" s="161" t="s">
        <v>109</v>
      </c>
      <c r="C11" s="466">
        <v>6084242</v>
      </c>
      <c r="D11" s="467">
        <v>7846716</v>
      </c>
      <c r="E11" s="467">
        <v>7588380</v>
      </c>
      <c r="F11" s="468">
        <v>258336</v>
      </c>
    </row>
    <row r="12" spans="1:6" ht="19.5" customHeight="1">
      <c r="A12" s="154"/>
      <c r="B12" s="161" t="s">
        <v>110</v>
      </c>
      <c r="C12" s="466">
        <v>5938111</v>
      </c>
      <c r="D12" s="467">
        <v>7733178</v>
      </c>
      <c r="E12" s="467">
        <v>7477270</v>
      </c>
      <c r="F12" s="468">
        <v>255908</v>
      </c>
    </row>
    <row r="13" spans="1:6" ht="19.5" customHeight="1">
      <c r="A13" s="154"/>
      <c r="B13" s="161" t="s">
        <v>111</v>
      </c>
      <c r="C13" s="466">
        <v>5603274</v>
      </c>
      <c r="D13" s="467">
        <v>7543949</v>
      </c>
      <c r="E13" s="467">
        <v>7300420</v>
      </c>
      <c r="F13" s="468">
        <v>243529</v>
      </c>
    </row>
    <row r="14" spans="1:6" ht="19.5" customHeight="1">
      <c r="A14" s="154"/>
      <c r="B14" s="161" t="s">
        <v>112</v>
      </c>
      <c r="C14" s="466">
        <v>5864896</v>
      </c>
      <c r="D14" s="467">
        <v>7543949</v>
      </c>
      <c r="E14" s="467">
        <v>7300420</v>
      </c>
      <c r="F14" s="468">
        <v>243529</v>
      </c>
    </row>
    <row r="15" spans="1:6" ht="19.5" customHeight="1">
      <c r="A15" s="154"/>
      <c r="B15" s="161" t="s">
        <v>113</v>
      </c>
      <c r="C15" s="466">
        <v>5947052</v>
      </c>
      <c r="D15" s="467">
        <v>7480872</v>
      </c>
      <c r="E15" s="467">
        <v>7236470</v>
      </c>
      <c r="F15" s="468">
        <v>244402</v>
      </c>
    </row>
    <row r="16" spans="1:6" ht="19.5" customHeight="1">
      <c r="A16" s="154"/>
      <c r="B16" s="161" t="s">
        <v>114</v>
      </c>
      <c r="C16" s="466">
        <v>5790015</v>
      </c>
      <c r="D16" s="467">
        <v>7543949</v>
      </c>
      <c r="E16" s="467">
        <v>7300420</v>
      </c>
      <c r="F16" s="468">
        <v>243529</v>
      </c>
    </row>
    <row r="17" spans="1:6" ht="19.5" customHeight="1">
      <c r="A17" s="154"/>
      <c r="B17" s="161" t="s">
        <v>115</v>
      </c>
      <c r="C17" s="466">
        <v>5851161</v>
      </c>
      <c r="D17" s="467">
        <v>7543949</v>
      </c>
      <c r="E17" s="467">
        <v>7300420</v>
      </c>
      <c r="F17" s="468">
        <v>243529</v>
      </c>
    </row>
    <row r="18" spans="1:6" ht="19.5" customHeight="1">
      <c r="A18" s="154"/>
      <c r="B18" s="161" t="s">
        <v>116</v>
      </c>
      <c r="C18" s="466">
        <v>7206255</v>
      </c>
      <c r="D18" s="467">
        <v>7802563</v>
      </c>
      <c r="E18" s="467">
        <v>7542115</v>
      </c>
      <c r="F18" s="468">
        <v>260448</v>
      </c>
    </row>
    <row r="19" spans="1:6" ht="19.5" customHeight="1" thickBot="1">
      <c r="A19" s="154"/>
      <c r="B19" s="162" t="s">
        <v>117</v>
      </c>
      <c r="C19" s="469">
        <v>7339275</v>
      </c>
      <c r="D19" s="470">
        <v>7951115</v>
      </c>
      <c r="E19" s="470">
        <v>7688075</v>
      </c>
      <c r="F19" s="471">
        <v>263040</v>
      </c>
    </row>
    <row r="20" spans="1:6" ht="19.5" customHeight="1" thickBot="1">
      <c r="A20" s="154"/>
      <c r="B20" s="163" t="s">
        <v>21</v>
      </c>
      <c r="C20" s="472">
        <f>SUM(C8:C19)</f>
        <v>74376643</v>
      </c>
      <c r="D20" s="473">
        <f>SUM(D8:D19)</f>
        <v>93199000</v>
      </c>
      <c r="E20" s="473">
        <f>SUM(E8:E19)</f>
        <v>90149000</v>
      </c>
      <c r="F20" s="474">
        <f>SUM(F8:F19)</f>
        <v>3050000</v>
      </c>
    </row>
    <row r="21" spans="2:6" ht="15.75">
      <c r="B21" s="14"/>
      <c r="C21" s="14"/>
      <c r="D21" s="14"/>
      <c r="E21" s="14"/>
      <c r="F21" s="14"/>
    </row>
    <row r="22" spans="2:6" ht="15.75">
      <c r="B22" s="827" t="s">
        <v>198</v>
      </c>
      <c r="C22" s="827"/>
      <c r="D22" s="827"/>
      <c r="E22" s="827"/>
      <c r="F22" s="827"/>
    </row>
  </sheetData>
  <sheetProtection/>
  <mergeCells count="2">
    <mergeCell ref="B4:F4"/>
    <mergeCell ref="B22:F22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B2:M46"/>
  <sheetViews>
    <sheetView zoomScalePageLayoutView="0" workbookViewId="0" topLeftCell="A1">
      <selection activeCell="I33" sqref="I33"/>
    </sheetView>
  </sheetViews>
  <sheetFormatPr defaultColWidth="9.140625" defaultRowHeight="12.75"/>
  <cols>
    <col min="3" max="13" width="12.7109375" style="0" customWidth="1"/>
  </cols>
  <sheetData>
    <row r="2" ht="15.75">
      <c r="L2" s="66" t="s">
        <v>745</v>
      </c>
    </row>
    <row r="3" spans="2:12" s="23" customFormat="1" ht="20.25" customHeight="1">
      <c r="B3" s="828" t="s">
        <v>577</v>
      </c>
      <c r="C3" s="828"/>
      <c r="D3" s="828"/>
      <c r="E3" s="828"/>
      <c r="F3" s="828"/>
      <c r="G3" s="828"/>
      <c r="H3" s="828"/>
      <c r="I3" s="828"/>
      <c r="J3" s="828"/>
      <c r="K3" s="107"/>
      <c r="L3" s="107"/>
    </row>
    <row r="4" spans="2:13" s="23" customFormat="1" ht="15.75" thickBot="1">
      <c r="B4" s="108"/>
      <c r="C4" s="109"/>
      <c r="D4" s="109"/>
      <c r="E4" s="109"/>
      <c r="F4" s="109"/>
      <c r="G4" s="108"/>
      <c r="H4" s="108"/>
      <c r="I4" s="108"/>
      <c r="J4" s="110" t="s">
        <v>56</v>
      </c>
      <c r="K4" s="108"/>
      <c r="L4" s="110"/>
      <c r="M4" s="80"/>
    </row>
    <row r="5" spans="2:13" s="23" customFormat="1" ht="30" customHeight="1">
      <c r="B5" s="834" t="s">
        <v>579</v>
      </c>
      <c r="C5" s="833" t="s">
        <v>578</v>
      </c>
      <c r="D5" s="831"/>
      <c r="E5" s="831"/>
      <c r="F5" s="832"/>
      <c r="G5" s="831" t="s">
        <v>724</v>
      </c>
      <c r="H5" s="831"/>
      <c r="I5" s="831"/>
      <c r="J5" s="832"/>
      <c r="K5" s="111"/>
      <c r="L5" s="111"/>
      <c r="M5" s="80"/>
    </row>
    <row r="6" spans="2:13" s="23" customFormat="1" ht="24.75" thickBot="1">
      <c r="B6" s="820"/>
      <c r="C6" s="144" t="s">
        <v>583</v>
      </c>
      <c r="D6" s="145" t="s">
        <v>521</v>
      </c>
      <c r="E6" s="145" t="s">
        <v>581</v>
      </c>
      <c r="F6" s="146" t="s">
        <v>582</v>
      </c>
      <c r="G6" s="144" t="s">
        <v>583</v>
      </c>
      <c r="H6" s="145" t="s">
        <v>521</v>
      </c>
      <c r="I6" s="145" t="s">
        <v>581</v>
      </c>
      <c r="J6" s="146" t="s">
        <v>582</v>
      </c>
      <c r="K6" s="112"/>
      <c r="L6" s="112"/>
      <c r="M6" s="80"/>
    </row>
    <row r="7" spans="2:13" s="23" customFormat="1" ht="15.75" thickBot="1">
      <c r="B7" s="147"/>
      <c r="C7" s="148" t="s">
        <v>584</v>
      </c>
      <c r="D7" s="149">
        <v>1</v>
      </c>
      <c r="E7" s="149">
        <v>2</v>
      </c>
      <c r="F7" s="150">
        <v>3</v>
      </c>
      <c r="G7" s="148" t="s">
        <v>584</v>
      </c>
      <c r="H7" s="149">
        <v>1</v>
      </c>
      <c r="I7" s="149">
        <v>2</v>
      </c>
      <c r="J7" s="150">
        <v>3</v>
      </c>
      <c r="K7" s="112"/>
      <c r="L7" s="112"/>
      <c r="M7" s="80"/>
    </row>
    <row r="8" spans="2:13" s="23" customFormat="1" ht="15">
      <c r="B8" s="113" t="s">
        <v>106</v>
      </c>
      <c r="C8" s="114">
        <v>11232</v>
      </c>
      <c r="D8" s="115">
        <v>3744</v>
      </c>
      <c r="E8" s="452">
        <v>3744</v>
      </c>
      <c r="F8" s="453">
        <v>2</v>
      </c>
      <c r="G8" s="114">
        <v>12000</v>
      </c>
      <c r="H8" s="115">
        <v>4000</v>
      </c>
      <c r="I8" s="452">
        <v>4000</v>
      </c>
      <c r="J8" s="453">
        <v>2</v>
      </c>
      <c r="K8" s="116"/>
      <c r="L8" s="116"/>
      <c r="M8" s="80"/>
    </row>
    <row r="9" spans="2:13" s="23" customFormat="1" ht="15">
      <c r="B9" s="117" t="s">
        <v>107</v>
      </c>
      <c r="C9" s="118">
        <v>11232</v>
      </c>
      <c r="D9" s="119">
        <v>3744</v>
      </c>
      <c r="E9" s="455">
        <v>3744</v>
      </c>
      <c r="F9" s="456">
        <v>2</v>
      </c>
      <c r="G9" s="118">
        <v>12000</v>
      </c>
      <c r="H9" s="119">
        <v>4000</v>
      </c>
      <c r="I9" s="455">
        <v>4000</v>
      </c>
      <c r="J9" s="456">
        <v>2</v>
      </c>
      <c r="K9" s="116"/>
      <c r="L9" s="116"/>
      <c r="M9" s="80"/>
    </row>
    <row r="10" spans="2:13" s="23" customFormat="1" ht="15">
      <c r="B10" s="117" t="s">
        <v>108</v>
      </c>
      <c r="C10" s="118"/>
      <c r="D10" s="119"/>
      <c r="E10" s="455"/>
      <c r="F10" s="456"/>
      <c r="G10" s="118"/>
      <c r="H10" s="119"/>
      <c r="I10" s="455"/>
      <c r="J10" s="456"/>
      <c r="K10" s="116"/>
      <c r="L10" s="116"/>
      <c r="M10" s="80"/>
    </row>
    <row r="11" spans="2:13" s="23" customFormat="1" ht="15">
      <c r="B11" s="117" t="s">
        <v>109</v>
      </c>
      <c r="C11" s="118"/>
      <c r="D11" s="119"/>
      <c r="E11" s="455"/>
      <c r="F11" s="456"/>
      <c r="G11" s="118">
        <v>12000</v>
      </c>
      <c r="H11" s="119">
        <v>4000</v>
      </c>
      <c r="I11" s="455">
        <v>4000</v>
      </c>
      <c r="J11" s="456">
        <v>2</v>
      </c>
      <c r="K11" s="116"/>
      <c r="L11" s="116"/>
      <c r="M11" s="80"/>
    </row>
    <row r="12" spans="2:13" s="23" customFormat="1" ht="15">
      <c r="B12" s="117" t="s">
        <v>110</v>
      </c>
      <c r="C12" s="118">
        <v>9912</v>
      </c>
      <c r="D12" s="119">
        <v>3304</v>
      </c>
      <c r="E12" s="455">
        <v>3304</v>
      </c>
      <c r="F12" s="456">
        <v>2</v>
      </c>
      <c r="G12" s="118"/>
      <c r="H12" s="119"/>
      <c r="I12" s="455"/>
      <c r="J12" s="456"/>
      <c r="K12" s="116"/>
      <c r="L12" s="116"/>
      <c r="M12" s="80"/>
    </row>
    <row r="13" spans="2:13" s="23" customFormat="1" ht="15">
      <c r="B13" s="117" t="s">
        <v>111</v>
      </c>
      <c r="C13" s="118">
        <v>3546</v>
      </c>
      <c r="D13" s="119">
        <v>3546</v>
      </c>
      <c r="E13" s="455">
        <v>0</v>
      </c>
      <c r="F13" s="456">
        <v>0</v>
      </c>
      <c r="G13" s="118">
        <v>12000</v>
      </c>
      <c r="H13" s="119">
        <v>4000</v>
      </c>
      <c r="I13" s="455">
        <v>4000</v>
      </c>
      <c r="J13" s="456">
        <v>2</v>
      </c>
      <c r="K13" s="116"/>
      <c r="L13" s="116"/>
      <c r="M13" s="80"/>
    </row>
    <row r="14" spans="2:13" s="23" customFormat="1" ht="15">
      <c r="B14" s="117" t="s">
        <v>112</v>
      </c>
      <c r="C14" s="118">
        <v>10236</v>
      </c>
      <c r="D14" s="119">
        <v>3412</v>
      </c>
      <c r="E14" s="455">
        <v>3412</v>
      </c>
      <c r="F14" s="456">
        <v>2</v>
      </c>
      <c r="G14" s="118">
        <v>12000</v>
      </c>
      <c r="H14" s="119">
        <v>4000</v>
      </c>
      <c r="I14" s="455">
        <v>4000</v>
      </c>
      <c r="J14" s="456">
        <v>2</v>
      </c>
      <c r="K14" s="116"/>
      <c r="L14" s="116"/>
      <c r="M14" s="80"/>
    </row>
    <row r="15" spans="2:13" s="23" customFormat="1" ht="15">
      <c r="B15" s="117" t="s">
        <v>113</v>
      </c>
      <c r="C15" s="118">
        <v>10185</v>
      </c>
      <c r="D15" s="119">
        <v>3395</v>
      </c>
      <c r="E15" s="455">
        <v>3395</v>
      </c>
      <c r="F15" s="456">
        <v>2</v>
      </c>
      <c r="G15" s="118">
        <v>12000</v>
      </c>
      <c r="H15" s="119">
        <v>4000</v>
      </c>
      <c r="I15" s="455">
        <v>4000</v>
      </c>
      <c r="J15" s="456">
        <v>2</v>
      </c>
      <c r="K15" s="116"/>
      <c r="L15" s="116"/>
      <c r="M15" s="80"/>
    </row>
    <row r="16" spans="2:13" s="23" customFormat="1" ht="15">
      <c r="B16" s="117" t="s">
        <v>114</v>
      </c>
      <c r="C16" s="118">
        <v>10206</v>
      </c>
      <c r="D16" s="119">
        <v>3402</v>
      </c>
      <c r="E16" s="455">
        <v>3402</v>
      </c>
      <c r="F16" s="456">
        <v>2</v>
      </c>
      <c r="G16" s="118"/>
      <c r="H16" s="119"/>
      <c r="I16" s="455"/>
      <c r="J16" s="456"/>
      <c r="K16" s="116"/>
      <c r="L16" s="116"/>
      <c r="M16" s="80"/>
    </row>
    <row r="17" spans="2:13" s="23" customFormat="1" ht="15">
      <c r="B17" s="117" t="s">
        <v>115</v>
      </c>
      <c r="C17" s="118"/>
      <c r="D17" s="119"/>
      <c r="E17" s="455"/>
      <c r="F17" s="456"/>
      <c r="G17" s="118">
        <v>15000</v>
      </c>
      <c r="H17" s="119">
        <v>5000</v>
      </c>
      <c r="I17" s="455">
        <v>5000</v>
      </c>
      <c r="J17" s="456">
        <v>2</v>
      </c>
      <c r="K17" s="116"/>
      <c r="L17" s="116"/>
      <c r="M17" s="80"/>
    </row>
    <row r="18" spans="2:13" s="23" customFormat="1" ht="15">
      <c r="B18" s="117" t="s">
        <v>116</v>
      </c>
      <c r="C18" s="118">
        <v>10323</v>
      </c>
      <c r="D18" s="119">
        <v>3441</v>
      </c>
      <c r="E18" s="455">
        <v>3441</v>
      </c>
      <c r="F18" s="456">
        <v>2</v>
      </c>
      <c r="G18" s="118">
        <v>15000</v>
      </c>
      <c r="H18" s="119">
        <v>5000</v>
      </c>
      <c r="I18" s="455">
        <v>5000</v>
      </c>
      <c r="J18" s="456">
        <v>2</v>
      </c>
      <c r="K18" s="116"/>
      <c r="L18" s="116"/>
      <c r="M18" s="80"/>
    </row>
    <row r="19" spans="2:13" s="23" customFormat="1" ht="15.75" thickBot="1">
      <c r="B19" s="120" t="s">
        <v>117</v>
      </c>
      <c r="C19" s="121">
        <v>30000</v>
      </c>
      <c r="D19" s="122">
        <v>10000</v>
      </c>
      <c r="E19" s="461">
        <v>10000</v>
      </c>
      <c r="F19" s="462">
        <v>2</v>
      </c>
      <c r="G19" s="121">
        <v>30000</v>
      </c>
      <c r="H19" s="122">
        <v>10000</v>
      </c>
      <c r="I19" s="461">
        <v>10000</v>
      </c>
      <c r="J19" s="462">
        <v>2</v>
      </c>
      <c r="K19" s="116"/>
      <c r="L19" s="116"/>
      <c r="M19" s="80"/>
    </row>
    <row r="20" spans="2:13" s="23" customFormat="1" ht="15.75" thickBot="1">
      <c r="B20" s="123" t="s">
        <v>21</v>
      </c>
      <c r="C20" s="124">
        <f>SUM(C8:C19)</f>
        <v>106872</v>
      </c>
      <c r="D20" s="125">
        <f>SUM(D8:D19)</f>
        <v>37988</v>
      </c>
      <c r="E20" s="475">
        <f>SUM(E8:E19)</f>
        <v>34442</v>
      </c>
      <c r="F20" s="476"/>
      <c r="G20" s="124">
        <f>SUM(G8:G19)</f>
        <v>132000</v>
      </c>
      <c r="H20" s="125">
        <f>SUM(H8:H19)</f>
        <v>44000</v>
      </c>
      <c r="I20" s="475">
        <f>SUM(I8:I19)</f>
        <v>44000</v>
      </c>
      <c r="J20" s="476"/>
      <c r="K20" s="116"/>
      <c r="L20" s="116"/>
      <c r="M20" s="80"/>
    </row>
    <row r="21" spans="2:13" s="23" customFormat="1" ht="15.75" thickBot="1">
      <c r="B21" s="126" t="s">
        <v>118</v>
      </c>
      <c r="C21" s="127">
        <v>11874</v>
      </c>
      <c r="D21" s="128">
        <v>4220</v>
      </c>
      <c r="E21" s="477">
        <v>3826</v>
      </c>
      <c r="F21" s="478"/>
      <c r="G21" s="127"/>
      <c r="H21" s="128"/>
      <c r="I21" s="477"/>
      <c r="J21" s="478"/>
      <c r="K21" s="116"/>
      <c r="L21" s="116"/>
      <c r="M21" s="80"/>
    </row>
    <row r="22" spans="2:12" s="23" customFormat="1" ht="12.75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2:12" s="23" customFormat="1" ht="12.75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</row>
    <row r="24" spans="2:12" s="23" customFormat="1" ht="12.75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</row>
    <row r="25" spans="2:12" s="23" customFormat="1" ht="20.25" customHeight="1">
      <c r="B25" s="828" t="s">
        <v>580</v>
      </c>
      <c r="C25" s="828"/>
      <c r="D25" s="828"/>
      <c r="E25" s="828"/>
      <c r="F25" s="828"/>
      <c r="G25" s="828"/>
      <c r="H25" s="828"/>
      <c r="I25" s="828"/>
      <c r="J25" s="828"/>
      <c r="K25" s="828"/>
      <c r="L25" s="828"/>
    </row>
    <row r="26" spans="2:12" s="23" customFormat="1" ht="15.75" thickBot="1">
      <c r="B26" s="130"/>
      <c r="C26" s="131"/>
      <c r="D26" s="131"/>
      <c r="E26" s="131"/>
      <c r="F26" s="131"/>
      <c r="G26" s="130"/>
      <c r="H26" s="116"/>
      <c r="I26" s="116"/>
      <c r="J26" s="116"/>
      <c r="K26" s="108"/>
      <c r="L26" s="110" t="s">
        <v>56</v>
      </c>
    </row>
    <row r="27" spans="2:12" s="23" customFormat="1" ht="30" customHeight="1">
      <c r="B27" s="804" t="s">
        <v>579</v>
      </c>
      <c r="C27" s="830" t="s">
        <v>578</v>
      </c>
      <c r="D27" s="831"/>
      <c r="E27" s="831"/>
      <c r="F27" s="831"/>
      <c r="G27" s="832"/>
      <c r="H27" s="833" t="s">
        <v>728</v>
      </c>
      <c r="I27" s="831"/>
      <c r="J27" s="831"/>
      <c r="K27" s="831"/>
      <c r="L27" s="832"/>
    </row>
    <row r="28" spans="2:12" s="23" customFormat="1" ht="30" customHeight="1" thickBot="1">
      <c r="B28" s="829"/>
      <c r="C28" s="145" t="s">
        <v>583</v>
      </c>
      <c r="D28" s="145" t="s">
        <v>521</v>
      </c>
      <c r="E28" s="145" t="s">
        <v>581</v>
      </c>
      <c r="F28" s="145" t="s">
        <v>582</v>
      </c>
      <c r="G28" s="151" t="s">
        <v>585</v>
      </c>
      <c r="H28" s="145" t="s">
        <v>583</v>
      </c>
      <c r="I28" s="145" t="s">
        <v>521</v>
      </c>
      <c r="J28" s="145" t="s">
        <v>581</v>
      </c>
      <c r="K28" s="145" t="s">
        <v>582</v>
      </c>
      <c r="L28" s="151" t="s">
        <v>585</v>
      </c>
    </row>
    <row r="29" spans="2:12" s="23" customFormat="1" ht="15.75" thickBot="1">
      <c r="B29" s="152"/>
      <c r="C29" s="149" t="s">
        <v>584</v>
      </c>
      <c r="D29" s="149">
        <v>1</v>
      </c>
      <c r="E29" s="149">
        <v>2</v>
      </c>
      <c r="F29" s="149">
        <v>3</v>
      </c>
      <c r="G29" s="153">
        <v>4</v>
      </c>
      <c r="H29" s="149" t="s">
        <v>584</v>
      </c>
      <c r="I29" s="149">
        <v>1</v>
      </c>
      <c r="J29" s="149">
        <v>2</v>
      </c>
      <c r="K29" s="149">
        <v>3</v>
      </c>
      <c r="L29" s="153">
        <v>4</v>
      </c>
    </row>
    <row r="30" spans="2:12" s="23" customFormat="1" ht="15">
      <c r="B30" s="132" t="s">
        <v>106</v>
      </c>
      <c r="C30" s="115">
        <v>17772</v>
      </c>
      <c r="D30" s="115">
        <v>5924</v>
      </c>
      <c r="E30" s="452">
        <v>5924</v>
      </c>
      <c r="F30" s="452">
        <v>2</v>
      </c>
      <c r="G30" s="453"/>
      <c r="H30" s="133">
        <v>18240</v>
      </c>
      <c r="I30" s="115">
        <v>6080</v>
      </c>
      <c r="J30" s="452">
        <v>6080</v>
      </c>
      <c r="K30" s="452">
        <v>2</v>
      </c>
      <c r="L30" s="453"/>
    </row>
    <row r="31" spans="2:12" s="23" customFormat="1" ht="15">
      <c r="B31" s="134" t="s">
        <v>107</v>
      </c>
      <c r="C31" s="119">
        <v>17772</v>
      </c>
      <c r="D31" s="119">
        <v>5924</v>
      </c>
      <c r="E31" s="455">
        <v>5924</v>
      </c>
      <c r="F31" s="455">
        <v>2</v>
      </c>
      <c r="G31" s="456"/>
      <c r="H31" s="135">
        <v>18240</v>
      </c>
      <c r="I31" s="119">
        <v>6080</v>
      </c>
      <c r="J31" s="455">
        <v>6080</v>
      </c>
      <c r="K31" s="455">
        <v>2</v>
      </c>
      <c r="L31" s="456"/>
    </row>
    <row r="32" spans="2:12" s="23" customFormat="1" ht="15">
      <c r="B32" s="134" t="s">
        <v>108</v>
      </c>
      <c r="C32" s="119"/>
      <c r="D32" s="119"/>
      <c r="E32" s="455"/>
      <c r="F32" s="455"/>
      <c r="G32" s="456"/>
      <c r="H32" s="135">
        <v>0</v>
      </c>
      <c r="I32" s="119">
        <v>0</v>
      </c>
      <c r="J32" s="455">
        <v>0</v>
      </c>
      <c r="K32" s="455">
        <v>0</v>
      </c>
      <c r="L32" s="456"/>
    </row>
    <row r="33" spans="2:12" s="23" customFormat="1" ht="15">
      <c r="B33" s="134" t="s">
        <v>109</v>
      </c>
      <c r="C33" s="119"/>
      <c r="D33" s="119"/>
      <c r="E33" s="455"/>
      <c r="F33" s="455"/>
      <c r="G33" s="456"/>
      <c r="H33" s="135">
        <v>18240</v>
      </c>
      <c r="I33" s="119">
        <v>6080</v>
      </c>
      <c r="J33" s="455">
        <v>6080</v>
      </c>
      <c r="K33" s="455">
        <v>2</v>
      </c>
      <c r="L33" s="456"/>
    </row>
    <row r="34" spans="2:12" s="23" customFormat="1" ht="15">
      <c r="B34" s="134" t="s">
        <v>110</v>
      </c>
      <c r="C34" s="119">
        <v>15681</v>
      </c>
      <c r="D34" s="119">
        <v>5227</v>
      </c>
      <c r="E34" s="455">
        <v>5227</v>
      </c>
      <c r="F34" s="455">
        <v>2</v>
      </c>
      <c r="G34" s="456"/>
      <c r="H34" s="135">
        <v>0</v>
      </c>
      <c r="I34" s="119">
        <v>0</v>
      </c>
      <c r="J34" s="455">
        <v>0</v>
      </c>
      <c r="K34" s="455">
        <v>0</v>
      </c>
      <c r="L34" s="456"/>
    </row>
    <row r="35" spans="2:12" s="23" customFormat="1" ht="15">
      <c r="B35" s="134" t="s">
        <v>111</v>
      </c>
      <c r="C35" s="119">
        <v>10994</v>
      </c>
      <c r="D35" s="119">
        <v>10994</v>
      </c>
      <c r="E35" s="455">
        <v>0</v>
      </c>
      <c r="F35" s="455">
        <v>0</v>
      </c>
      <c r="G35" s="456"/>
      <c r="H35" s="135">
        <v>18240</v>
      </c>
      <c r="I35" s="119">
        <v>6080</v>
      </c>
      <c r="J35" s="455">
        <v>6080</v>
      </c>
      <c r="K35" s="455">
        <v>2</v>
      </c>
      <c r="L35" s="456"/>
    </row>
    <row r="36" spans="2:12" s="23" customFormat="1" ht="15">
      <c r="B36" s="134" t="s">
        <v>112</v>
      </c>
      <c r="C36" s="119">
        <v>16197</v>
      </c>
      <c r="D36" s="119">
        <v>5399</v>
      </c>
      <c r="E36" s="455">
        <v>5399</v>
      </c>
      <c r="F36" s="455">
        <v>2</v>
      </c>
      <c r="G36" s="456"/>
      <c r="H36" s="135">
        <v>18240</v>
      </c>
      <c r="I36" s="119">
        <v>6080</v>
      </c>
      <c r="J36" s="455">
        <v>6080</v>
      </c>
      <c r="K36" s="455">
        <v>2</v>
      </c>
      <c r="L36" s="456"/>
    </row>
    <row r="37" spans="2:12" s="23" customFormat="1" ht="15">
      <c r="B37" s="134" t="s">
        <v>113</v>
      </c>
      <c r="C37" s="119">
        <v>16113</v>
      </c>
      <c r="D37" s="119">
        <v>5371</v>
      </c>
      <c r="E37" s="455">
        <v>5371</v>
      </c>
      <c r="F37" s="455">
        <v>2</v>
      </c>
      <c r="G37" s="456"/>
      <c r="H37" s="135">
        <v>18240</v>
      </c>
      <c r="I37" s="119">
        <v>6080</v>
      </c>
      <c r="J37" s="455">
        <v>6080</v>
      </c>
      <c r="K37" s="455">
        <v>2</v>
      </c>
      <c r="L37" s="456"/>
    </row>
    <row r="38" spans="2:12" s="23" customFormat="1" ht="15">
      <c r="B38" s="134" t="s">
        <v>114</v>
      </c>
      <c r="C38" s="119">
        <v>16146</v>
      </c>
      <c r="D38" s="119">
        <v>5382</v>
      </c>
      <c r="E38" s="455">
        <v>5382</v>
      </c>
      <c r="F38" s="455">
        <v>2</v>
      </c>
      <c r="G38" s="456"/>
      <c r="H38" s="135">
        <v>0</v>
      </c>
      <c r="I38" s="119">
        <v>0</v>
      </c>
      <c r="J38" s="455">
        <v>0</v>
      </c>
      <c r="K38" s="455">
        <v>0</v>
      </c>
      <c r="L38" s="456"/>
    </row>
    <row r="39" spans="2:12" s="23" customFormat="1" ht="15">
      <c r="B39" s="134" t="s">
        <v>115</v>
      </c>
      <c r="C39" s="119"/>
      <c r="D39" s="119"/>
      <c r="E39" s="455"/>
      <c r="F39" s="455"/>
      <c r="G39" s="456"/>
      <c r="H39" s="135">
        <v>22800</v>
      </c>
      <c r="I39" s="119">
        <v>7600</v>
      </c>
      <c r="J39" s="455">
        <v>7600</v>
      </c>
      <c r="K39" s="455">
        <v>2</v>
      </c>
      <c r="L39" s="456"/>
    </row>
    <row r="40" spans="2:12" s="23" customFormat="1" ht="15">
      <c r="B40" s="134" t="s">
        <v>116</v>
      </c>
      <c r="C40" s="119">
        <v>16332</v>
      </c>
      <c r="D40" s="119">
        <v>5444</v>
      </c>
      <c r="E40" s="455">
        <v>5444</v>
      </c>
      <c r="F40" s="455">
        <v>2</v>
      </c>
      <c r="G40" s="456"/>
      <c r="H40" s="135">
        <v>22800</v>
      </c>
      <c r="I40" s="119">
        <v>7600</v>
      </c>
      <c r="J40" s="455">
        <v>7600</v>
      </c>
      <c r="K40" s="455">
        <v>2</v>
      </c>
      <c r="L40" s="456"/>
    </row>
    <row r="41" spans="2:12" s="23" customFormat="1" ht="15.75" thickBot="1">
      <c r="B41" s="136" t="s">
        <v>117</v>
      </c>
      <c r="C41" s="122">
        <v>44960</v>
      </c>
      <c r="D41" s="122">
        <v>14988</v>
      </c>
      <c r="E41" s="461">
        <v>14986</v>
      </c>
      <c r="F41" s="461">
        <v>2</v>
      </c>
      <c r="G41" s="462"/>
      <c r="H41" s="137">
        <v>44960</v>
      </c>
      <c r="I41" s="122">
        <v>14988</v>
      </c>
      <c r="J41" s="461">
        <v>14986</v>
      </c>
      <c r="K41" s="461">
        <v>2</v>
      </c>
      <c r="L41" s="462"/>
    </row>
    <row r="42" spans="2:12" s="23" customFormat="1" ht="15.75" thickBot="1">
      <c r="B42" s="138" t="s">
        <v>21</v>
      </c>
      <c r="C42" s="125">
        <f>SUM(C30:C41)</f>
        <v>171967</v>
      </c>
      <c r="D42" s="125">
        <f>SUM(D30:D41)</f>
        <v>64653</v>
      </c>
      <c r="E42" s="475">
        <f>SUM(E30:E41)</f>
        <v>53657</v>
      </c>
      <c r="F42" s="475"/>
      <c r="G42" s="476"/>
      <c r="H42" s="139">
        <f>SUM(H30:H41)</f>
        <v>200000</v>
      </c>
      <c r="I42" s="125">
        <f>SUM(I30:I41)</f>
        <v>66668</v>
      </c>
      <c r="J42" s="475">
        <f>SUM(J30:J41)</f>
        <v>66666</v>
      </c>
      <c r="K42" s="475"/>
      <c r="L42" s="476"/>
    </row>
    <row r="43" spans="2:12" s="23" customFormat="1" ht="15.75" thickBot="1">
      <c r="B43" s="140" t="s">
        <v>118</v>
      </c>
      <c r="C43" s="128"/>
      <c r="D43" s="128"/>
      <c r="E43" s="477"/>
      <c r="F43" s="477"/>
      <c r="G43" s="478"/>
      <c r="H43" s="141">
        <v>16666</v>
      </c>
      <c r="I43" s="128">
        <v>5555</v>
      </c>
      <c r="J43" s="477">
        <v>5555</v>
      </c>
      <c r="K43" s="477"/>
      <c r="L43" s="478"/>
    </row>
    <row r="44" spans="2:12" s="23" customFormat="1" ht="15">
      <c r="B44" s="142"/>
      <c r="C44" s="143"/>
      <c r="D44" s="143"/>
      <c r="E44" s="116"/>
      <c r="F44" s="116"/>
      <c r="G44" s="116"/>
      <c r="H44" s="143"/>
      <c r="I44" s="143"/>
      <c r="J44" s="116"/>
      <c r="K44" s="116"/>
      <c r="L44" s="116"/>
    </row>
    <row r="45" spans="2:12" s="23" customFormat="1" ht="15">
      <c r="B45" s="142"/>
      <c r="C45" s="143"/>
      <c r="D45" s="143"/>
      <c r="E45" s="116"/>
      <c r="F45" s="116"/>
      <c r="G45" s="116"/>
      <c r="H45" s="143"/>
      <c r="I45" s="143"/>
      <c r="J45" s="116"/>
      <c r="K45" s="116"/>
      <c r="L45" s="116"/>
    </row>
    <row r="46" spans="2:12" ht="12.75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</row>
  </sheetData>
  <sheetProtection/>
  <mergeCells count="8">
    <mergeCell ref="B25:L25"/>
    <mergeCell ref="B27:B28"/>
    <mergeCell ref="C27:G27"/>
    <mergeCell ref="H27:L27"/>
    <mergeCell ref="B3:J3"/>
    <mergeCell ref="B5:B6"/>
    <mergeCell ref="C5:F5"/>
    <mergeCell ref="G5:J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rowBreaks count="1" manualBreakCount="1">
    <brk id="43" max="255" man="1"/>
  </rowBreaks>
  <colBreaks count="1" manualBreakCount="1">
    <brk id="1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B2:M52"/>
  <sheetViews>
    <sheetView zoomScalePageLayoutView="0" workbookViewId="0" topLeftCell="A1">
      <selection activeCell="B1" sqref="B1"/>
    </sheetView>
  </sheetViews>
  <sheetFormatPr defaultColWidth="9.140625" defaultRowHeight="12.75"/>
  <cols>
    <col min="3" max="13" width="12.7109375" style="0" customWidth="1"/>
  </cols>
  <sheetData>
    <row r="2" ht="15.75">
      <c r="L2" s="66" t="s">
        <v>747</v>
      </c>
    </row>
    <row r="3" spans="2:12" s="23" customFormat="1" ht="20.25" customHeight="1">
      <c r="B3" s="828" t="s">
        <v>586</v>
      </c>
      <c r="C3" s="828"/>
      <c r="D3" s="828"/>
      <c r="E3" s="828"/>
      <c r="F3" s="828"/>
      <c r="G3" s="828"/>
      <c r="H3" s="828"/>
      <c r="I3" s="828"/>
      <c r="J3" s="828"/>
      <c r="K3" s="107"/>
      <c r="L3" s="107"/>
    </row>
    <row r="4" spans="2:13" s="23" customFormat="1" ht="15.75" thickBot="1">
      <c r="B4" s="108"/>
      <c r="C4" s="109"/>
      <c r="D4" s="109"/>
      <c r="E4" s="109"/>
      <c r="F4" s="109"/>
      <c r="G4" s="108"/>
      <c r="H4" s="108"/>
      <c r="I4" s="108"/>
      <c r="J4" s="110" t="s">
        <v>56</v>
      </c>
      <c r="K4" s="108"/>
      <c r="L4" s="110"/>
      <c r="M4" s="80"/>
    </row>
    <row r="5" spans="2:13" s="23" customFormat="1" ht="30" customHeight="1">
      <c r="B5" s="834" t="s">
        <v>579</v>
      </c>
      <c r="C5" s="833" t="s">
        <v>727</v>
      </c>
      <c r="D5" s="831"/>
      <c r="E5" s="831"/>
      <c r="F5" s="832"/>
      <c r="G5" s="831" t="s">
        <v>725</v>
      </c>
      <c r="H5" s="831"/>
      <c r="I5" s="831"/>
      <c r="J5" s="832"/>
      <c r="K5" s="111"/>
      <c r="L5" s="111"/>
      <c r="M5" s="80"/>
    </row>
    <row r="6" spans="2:13" s="23" customFormat="1" ht="30" customHeight="1" thickBot="1">
      <c r="B6" s="820"/>
      <c r="C6" s="144" t="s">
        <v>583</v>
      </c>
      <c r="D6" s="145" t="s">
        <v>521</v>
      </c>
      <c r="E6" s="145" t="s">
        <v>581</v>
      </c>
      <c r="F6" s="146" t="s">
        <v>582</v>
      </c>
      <c r="G6" s="144" t="s">
        <v>583</v>
      </c>
      <c r="H6" s="145" t="s">
        <v>521</v>
      </c>
      <c r="I6" s="145" t="s">
        <v>581</v>
      </c>
      <c r="J6" s="146" t="s">
        <v>582</v>
      </c>
      <c r="K6" s="112"/>
      <c r="L6" s="112"/>
      <c r="M6" s="80"/>
    </row>
    <row r="7" spans="2:13" s="23" customFormat="1" ht="15.75" thickBot="1">
      <c r="B7" s="147"/>
      <c r="C7" s="148" t="s">
        <v>584</v>
      </c>
      <c r="D7" s="149">
        <v>1</v>
      </c>
      <c r="E7" s="149">
        <v>2</v>
      </c>
      <c r="F7" s="150">
        <v>3</v>
      </c>
      <c r="G7" s="148" t="s">
        <v>584</v>
      </c>
      <c r="H7" s="149">
        <v>1</v>
      </c>
      <c r="I7" s="149">
        <v>2</v>
      </c>
      <c r="J7" s="150">
        <v>3</v>
      </c>
      <c r="K7" s="112"/>
      <c r="L7" s="112"/>
      <c r="M7" s="80"/>
    </row>
    <row r="8" spans="2:13" s="23" customFormat="1" ht="15">
      <c r="B8" s="113" t="s">
        <v>106</v>
      </c>
      <c r="C8" s="114"/>
      <c r="D8" s="115"/>
      <c r="E8" s="452"/>
      <c r="F8" s="453"/>
      <c r="G8" s="114"/>
      <c r="H8" s="115"/>
      <c r="I8" s="452"/>
      <c r="J8" s="453"/>
      <c r="K8" s="116"/>
      <c r="L8" s="116"/>
      <c r="M8" s="80"/>
    </row>
    <row r="9" spans="2:13" s="23" customFormat="1" ht="15">
      <c r="B9" s="117" t="s">
        <v>107</v>
      </c>
      <c r="C9" s="118"/>
      <c r="D9" s="119"/>
      <c r="E9" s="455"/>
      <c r="F9" s="456"/>
      <c r="G9" s="118"/>
      <c r="H9" s="119"/>
      <c r="I9" s="455"/>
      <c r="J9" s="456"/>
      <c r="K9" s="116"/>
      <c r="L9" s="116"/>
      <c r="M9" s="80"/>
    </row>
    <row r="10" spans="2:13" s="23" customFormat="1" ht="15">
      <c r="B10" s="117" t="s">
        <v>108</v>
      </c>
      <c r="C10" s="118"/>
      <c r="D10" s="119"/>
      <c r="E10" s="455"/>
      <c r="F10" s="456"/>
      <c r="G10" s="118"/>
      <c r="H10" s="119"/>
      <c r="I10" s="455"/>
      <c r="J10" s="456"/>
      <c r="K10" s="116"/>
      <c r="L10" s="116"/>
      <c r="M10" s="80"/>
    </row>
    <row r="11" spans="2:13" s="23" customFormat="1" ht="15">
      <c r="B11" s="117" t="s">
        <v>109</v>
      </c>
      <c r="C11" s="118"/>
      <c r="D11" s="119"/>
      <c r="E11" s="455"/>
      <c r="F11" s="456"/>
      <c r="G11" s="118"/>
      <c r="H11" s="119"/>
      <c r="I11" s="455"/>
      <c r="J11" s="456"/>
      <c r="K11" s="116"/>
      <c r="L11" s="116"/>
      <c r="M11" s="80"/>
    </row>
    <row r="12" spans="2:13" s="23" customFormat="1" ht="15">
      <c r="B12" s="117" t="s">
        <v>110</v>
      </c>
      <c r="C12" s="118"/>
      <c r="D12" s="119"/>
      <c r="E12" s="455"/>
      <c r="F12" s="456"/>
      <c r="G12" s="118"/>
      <c r="H12" s="119"/>
      <c r="I12" s="455"/>
      <c r="J12" s="456"/>
      <c r="K12" s="116"/>
      <c r="L12" s="116"/>
      <c r="M12" s="80"/>
    </row>
    <row r="13" spans="2:13" s="23" customFormat="1" ht="15">
      <c r="B13" s="117" t="s">
        <v>111</v>
      </c>
      <c r="C13" s="118"/>
      <c r="D13" s="119"/>
      <c r="E13" s="455"/>
      <c r="F13" s="456"/>
      <c r="G13" s="118"/>
      <c r="H13" s="119"/>
      <c r="I13" s="455"/>
      <c r="J13" s="456"/>
      <c r="K13" s="116"/>
      <c r="L13" s="116"/>
      <c r="M13" s="80"/>
    </row>
    <row r="14" spans="2:13" s="23" customFormat="1" ht="15">
      <c r="B14" s="117" t="s">
        <v>112</v>
      </c>
      <c r="C14" s="118"/>
      <c r="D14" s="119"/>
      <c r="E14" s="455"/>
      <c r="F14" s="456"/>
      <c r="G14" s="118"/>
      <c r="H14" s="119"/>
      <c r="I14" s="455"/>
      <c r="J14" s="456"/>
      <c r="K14" s="116"/>
      <c r="L14" s="116"/>
      <c r="M14" s="80"/>
    </row>
    <row r="15" spans="2:13" s="23" customFormat="1" ht="15">
      <c r="B15" s="117" t="s">
        <v>113</v>
      </c>
      <c r="C15" s="118"/>
      <c r="D15" s="119"/>
      <c r="E15" s="455"/>
      <c r="F15" s="456"/>
      <c r="G15" s="118"/>
      <c r="H15" s="119"/>
      <c r="I15" s="455"/>
      <c r="J15" s="456"/>
      <c r="K15" s="116"/>
      <c r="L15" s="116"/>
      <c r="M15" s="80"/>
    </row>
    <row r="16" spans="2:13" s="23" customFormat="1" ht="15">
      <c r="B16" s="117" t="s">
        <v>114</v>
      </c>
      <c r="C16" s="118"/>
      <c r="D16" s="119"/>
      <c r="E16" s="455"/>
      <c r="F16" s="456"/>
      <c r="G16" s="118"/>
      <c r="H16" s="119"/>
      <c r="I16" s="455"/>
      <c r="J16" s="456"/>
      <c r="K16" s="116"/>
      <c r="L16" s="116"/>
      <c r="M16" s="80"/>
    </row>
    <row r="17" spans="2:13" s="23" customFormat="1" ht="15">
      <c r="B17" s="117" t="s">
        <v>115</v>
      </c>
      <c r="C17" s="118"/>
      <c r="D17" s="119"/>
      <c r="E17" s="455"/>
      <c r="F17" s="456"/>
      <c r="G17" s="118"/>
      <c r="H17" s="119"/>
      <c r="I17" s="455"/>
      <c r="J17" s="456"/>
      <c r="K17" s="116"/>
      <c r="L17" s="116"/>
      <c r="M17" s="80"/>
    </row>
    <row r="18" spans="2:13" s="23" customFormat="1" ht="15">
      <c r="B18" s="117" t="s">
        <v>116</v>
      </c>
      <c r="C18" s="118"/>
      <c r="D18" s="119"/>
      <c r="E18" s="455"/>
      <c r="F18" s="456"/>
      <c r="G18" s="118"/>
      <c r="H18" s="119"/>
      <c r="I18" s="455"/>
      <c r="J18" s="456"/>
      <c r="K18" s="116"/>
      <c r="L18" s="116"/>
      <c r="M18" s="80"/>
    </row>
    <row r="19" spans="2:13" s="23" customFormat="1" ht="15.75" thickBot="1">
      <c r="B19" s="120" t="s">
        <v>117</v>
      </c>
      <c r="C19" s="121"/>
      <c r="D19" s="122"/>
      <c r="E19" s="461"/>
      <c r="F19" s="462"/>
      <c r="G19" s="121"/>
      <c r="H19" s="122"/>
      <c r="I19" s="461"/>
      <c r="J19" s="462"/>
      <c r="K19" s="116"/>
      <c r="L19" s="116"/>
      <c r="M19" s="80"/>
    </row>
    <row r="20" spans="2:13" s="23" customFormat="1" ht="15.75" thickBot="1">
      <c r="B20" s="123" t="s">
        <v>21</v>
      </c>
      <c r="C20" s="124"/>
      <c r="D20" s="125"/>
      <c r="E20" s="475"/>
      <c r="F20" s="476"/>
      <c r="G20" s="124"/>
      <c r="H20" s="125"/>
      <c r="I20" s="475"/>
      <c r="J20" s="476"/>
      <c r="K20" s="116"/>
      <c r="L20" s="116"/>
      <c r="M20" s="80"/>
    </row>
    <row r="21" spans="2:13" s="23" customFormat="1" ht="15.75" thickBot="1">
      <c r="B21" s="126" t="s">
        <v>118</v>
      </c>
      <c r="C21" s="127"/>
      <c r="D21" s="128"/>
      <c r="E21" s="477"/>
      <c r="F21" s="478"/>
      <c r="G21" s="127"/>
      <c r="H21" s="128"/>
      <c r="I21" s="477"/>
      <c r="J21" s="478"/>
      <c r="K21" s="116"/>
      <c r="L21" s="116"/>
      <c r="M21" s="80"/>
    </row>
    <row r="22" spans="2:12" s="23" customFormat="1" ht="12.75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2:12" s="23" customFormat="1" ht="12.75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</row>
    <row r="24" spans="2:12" s="23" customFormat="1" ht="12.75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</row>
    <row r="25" spans="2:12" s="23" customFormat="1" ht="20.25" customHeight="1">
      <c r="B25" s="828" t="s">
        <v>587</v>
      </c>
      <c r="C25" s="828"/>
      <c r="D25" s="828"/>
      <c r="E25" s="828"/>
      <c r="F25" s="828"/>
      <c r="G25" s="828"/>
      <c r="H25" s="828"/>
      <c r="I25" s="828"/>
      <c r="J25" s="828"/>
      <c r="K25" s="828"/>
      <c r="L25" s="828"/>
    </row>
    <row r="26" spans="2:12" s="23" customFormat="1" ht="15.75" thickBot="1">
      <c r="B26" s="130"/>
      <c r="C26" s="131"/>
      <c r="D26" s="131"/>
      <c r="E26" s="131"/>
      <c r="F26" s="131"/>
      <c r="G26" s="130"/>
      <c r="H26" s="116"/>
      <c r="I26" s="116"/>
      <c r="J26" s="116"/>
      <c r="K26" s="108"/>
      <c r="L26" s="110" t="s">
        <v>56</v>
      </c>
    </row>
    <row r="27" spans="2:12" s="23" customFormat="1" ht="30" customHeight="1">
      <c r="B27" s="804" t="s">
        <v>579</v>
      </c>
      <c r="C27" s="830" t="s">
        <v>729</v>
      </c>
      <c r="D27" s="831"/>
      <c r="E27" s="831"/>
      <c r="F27" s="831"/>
      <c r="G27" s="832"/>
      <c r="H27" s="833" t="s">
        <v>726</v>
      </c>
      <c r="I27" s="831"/>
      <c r="J27" s="831"/>
      <c r="K27" s="831"/>
      <c r="L27" s="832"/>
    </row>
    <row r="28" spans="2:12" s="23" customFormat="1" ht="30" customHeight="1" thickBot="1">
      <c r="B28" s="829"/>
      <c r="C28" s="145" t="s">
        <v>583</v>
      </c>
      <c r="D28" s="145" t="s">
        <v>521</v>
      </c>
      <c r="E28" s="145" t="s">
        <v>581</v>
      </c>
      <c r="F28" s="145" t="s">
        <v>582</v>
      </c>
      <c r="G28" s="151" t="s">
        <v>585</v>
      </c>
      <c r="H28" s="145" t="s">
        <v>583</v>
      </c>
      <c r="I28" s="145" t="s">
        <v>521</v>
      </c>
      <c r="J28" s="145" t="s">
        <v>581</v>
      </c>
      <c r="K28" s="145" t="s">
        <v>582</v>
      </c>
      <c r="L28" s="151" t="s">
        <v>585</v>
      </c>
    </row>
    <row r="29" spans="2:12" s="23" customFormat="1" ht="15.75" thickBot="1">
      <c r="B29" s="152"/>
      <c r="C29" s="149" t="s">
        <v>584</v>
      </c>
      <c r="D29" s="149">
        <v>1</v>
      </c>
      <c r="E29" s="149">
        <v>2</v>
      </c>
      <c r="F29" s="149">
        <v>3</v>
      </c>
      <c r="G29" s="153">
        <v>4</v>
      </c>
      <c r="H29" s="149" t="s">
        <v>584</v>
      </c>
      <c r="I29" s="149">
        <v>1</v>
      </c>
      <c r="J29" s="149">
        <v>2</v>
      </c>
      <c r="K29" s="149">
        <v>3</v>
      </c>
      <c r="L29" s="153">
        <v>4</v>
      </c>
    </row>
    <row r="30" spans="2:12" s="23" customFormat="1" ht="15">
      <c r="B30" s="132" t="s">
        <v>106</v>
      </c>
      <c r="C30" s="115"/>
      <c r="D30" s="115"/>
      <c r="E30" s="452"/>
      <c r="F30" s="452"/>
      <c r="G30" s="453"/>
      <c r="H30" s="133"/>
      <c r="I30" s="115"/>
      <c r="J30" s="452"/>
      <c r="K30" s="452"/>
      <c r="L30" s="453"/>
    </row>
    <row r="31" spans="2:12" s="23" customFormat="1" ht="15">
      <c r="B31" s="134" t="s">
        <v>107</v>
      </c>
      <c r="C31" s="119"/>
      <c r="D31" s="119"/>
      <c r="E31" s="455"/>
      <c r="F31" s="455"/>
      <c r="G31" s="456"/>
      <c r="H31" s="135"/>
      <c r="I31" s="119"/>
      <c r="J31" s="455"/>
      <c r="K31" s="455"/>
      <c r="L31" s="456"/>
    </row>
    <row r="32" spans="2:12" s="23" customFormat="1" ht="15">
      <c r="B32" s="134" t="s">
        <v>108</v>
      </c>
      <c r="C32" s="119"/>
      <c r="D32" s="119"/>
      <c r="E32" s="455"/>
      <c r="F32" s="455"/>
      <c r="G32" s="456"/>
      <c r="H32" s="135"/>
      <c r="I32" s="119"/>
      <c r="J32" s="455"/>
      <c r="K32" s="455"/>
      <c r="L32" s="456"/>
    </row>
    <row r="33" spans="2:12" s="23" customFormat="1" ht="15">
      <c r="B33" s="134" t="s">
        <v>109</v>
      </c>
      <c r="C33" s="119"/>
      <c r="D33" s="119"/>
      <c r="E33" s="455"/>
      <c r="F33" s="455"/>
      <c r="G33" s="456"/>
      <c r="H33" s="135"/>
      <c r="I33" s="119"/>
      <c r="J33" s="455"/>
      <c r="K33" s="455"/>
      <c r="L33" s="456"/>
    </row>
    <row r="34" spans="2:12" s="23" customFormat="1" ht="15">
      <c r="B34" s="134" t="s">
        <v>110</v>
      </c>
      <c r="C34" s="119"/>
      <c r="D34" s="119"/>
      <c r="E34" s="455"/>
      <c r="F34" s="455"/>
      <c r="G34" s="456"/>
      <c r="H34" s="135"/>
      <c r="I34" s="119"/>
      <c r="J34" s="455"/>
      <c r="K34" s="455"/>
      <c r="L34" s="456"/>
    </row>
    <row r="35" spans="2:12" s="23" customFormat="1" ht="15">
      <c r="B35" s="134" t="s">
        <v>111</v>
      </c>
      <c r="C35" s="119"/>
      <c r="D35" s="119"/>
      <c r="E35" s="455"/>
      <c r="F35" s="455"/>
      <c r="G35" s="456"/>
      <c r="H35" s="135"/>
      <c r="I35" s="119"/>
      <c r="J35" s="455"/>
      <c r="K35" s="455"/>
      <c r="L35" s="456"/>
    </row>
    <row r="36" spans="2:12" s="23" customFormat="1" ht="15">
      <c r="B36" s="134" t="s">
        <v>112</v>
      </c>
      <c r="C36" s="119"/>
      <c r="D36" s="119"/>
      <c r="E36" s="455"/>
      <c r="F36" s="455"/>
      <c r="G36" s="456"/>
      <c r="H36" s="135"/>
      <c r="I36" s="119"/>
      <c r="J36" s="455"/>
      <c r="K36" s="455"/>
      <c r="L36" s="456"/>
    </row>
    <row r="37" spans="2:12" s="23" customFormat="1" ht="15">
      <c r="B37" s="134" t="s">
        <v>113</v>
      </c>
      <c r="C37" s="119"/>
      <c r="D37" s="119"/>
      <c r="E37" s="455"/>
      <c r="F37" s="455"/>
      <c r="G37" s="456"/>
      <c r="H37" s="135"/>
      <c r="I37" s="119"/>
      <c r="J37" s="455"/>
      <c r="K37" s="455"/>
      <c r="L37" s="456"/>
    </row>
    <row r="38" spans="2:12" s="23" customFormat="1" ht="15">
      <c r="B38" s="134" t="s">
        <v>114</v>
      </c>
      <c r="C38" s="119"/>
      <c r="D38" s="119"/>
      <c r="E38" s="455"/>
      <c r="F38" s="455"/>
      <c r="G38" s="456"/>
      <c r="H38" s="135"/>
      <c r="I38" s="119"/>
      <c r="J38" s="455"/>
      <c r="K38" s="455"/>
      <c r="L38" s="456"/>
    </row>
    <row r="39" spans="2:12" s="23" customFormat="1" ht="15">
      <c r="B39" s="134" t="s">
        <v>115</v>
      </c>
      <c r="C39" s="119"/>
      <c r="D39" s="119"/>
      <c r="E39" s="455"/>
      <c r="F39" s="455"/>
      <c r="G39" s="456"/>
      <c r="H39" s="135"/>
      <c r="I39" s="119"/>
      <c r="J39" s="455"/>
      <c r="K39" s="455"/>
      <c r="L39" s="456"/>
    </row>
    <row r="40" spans="2:12" s="23" customFormat="1" ht="15">
      <c r="B40" s="134" t="s">
        <v>116</v>
      </c>
      <c r="C40" s="119"/>
      <c r="D40" s="119"/>
      <c r="E40" s="455"/>
      <c r="F40" s="455"/>
      <c r="G40" s="456"/>
      <c r="H40" s="135"/>
      <c r="I40" s="119"/>
      <c r="J40" s="455"/>
      <c r="K40" s="455"/>
      <c r="L40" s="456"/>
    </row>
    <row r="41" spans="2:12" s="23" customFormat="1" ht="15.75" thickBot="1">
      <c r="B41" s="136" t="s">
        <v>117</v>
      </c>
      <c r="C41" s="122"/>
      <c r="D41" s="122"/>
      <c r="E41" s="461"/>
      <c r="F41" s="461"/>
      <c r="G41" s="462"/>
      <c r="H41" s="137"/>
      <c r="I41" s="122"/>
      <c r="J41" s="461"/>
      <c r="K41" s="461"/>
      <c r="L41" s="462"/>
    </row>
    <row r="42" spans="2:12" s="23" customFormat="1" ht="15.75" thickBot="1">
      <c r="B42" s="138" t="s">
        <v>21</v>
      </c>
      <c r="C42" s="125"/>
      <c r="D42" s="125"/>
      <c r="E42" s="475"/>
      <c r="F42" s="475"/>
      <c r="G42" s="476"/>
      <c r="H42" s="139"/>
      <c r="I42" s="125"/>
      <c r="J42" s="475"/>
      <c r="K42" s="475"/>
      <c r="L42" s="476"/>
    </row>
    <row r="43" spans="2:12" s="23" customFormat="1" ht="15.75" thickBot="1">
      <c r="B43" s="140" t="s">
        <v>118</v>
      </c>
      <c r="C43" s="128"/>
      <c r="D43" s="128"/>
      <c r="E43" s="477"/>
      <c r="F43" s="477"/>
      <c r="G43" s="478"/>
      <c r="H43" s="141"/>
      <c r="I43" s="128"/>
      <c r="J43" s="477"/>
      <c r="K43" s="477"/>
      <c r="L43" s="478"/>
    </row>
    <row r="44" spans="2:12" ht="12.75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</row>
    <row r="52" ht="12.75">
      <c r="K52" s="23" t="s">
        <v>746</v>
      </c>
    </row>
  </sheetData>
  <sheetProtection/>
  <mergeCells count="8">
    <mergeCell ref="B27:B28"/>
    <mergeCell ref="C27:G27"/>
    <mergeCell ref="H27:L27"/>
    <mergeCell ref="B3:J3"/>
    <mergeCell ref="C5:F5"/>
    <mergeCell ref="G5:J5"/>
    <mergeCell ref="B5:B6"/>
    <mergeCell ref="B25:L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U48"/>
  <sheetViews>
    <sheetView zoomScale="85" zoomScaleNormal="85" zoomScalePageLayoutView="0" workbookViewId="0" topLeftCell="A28">
      <selection activeCell="D44" sqref="D44"/>
    </sheetView>
  </sheetViews>
  <sheetFormatPr defaultColWidth="9.140625" defaultRowHeight="12.75"/>
  <cols>
    <col min="1" max="1" width="9.140625" style="14" customWidth="1"/>
    <col min="2" max="2" width="29.7109375" style="14" customWidth="1"/>
    <col min="3" max="3" width="30.28125" style="14" customWidth="1"/>
    <col min="4" max="4" width="14.140625" style="14" customWidth="1"/>
    <col min="5" max="5" width="12.28125" style="14" customWidth="1"/>
    <col min="6" max="6" width="25.281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1875" style="14" customWidth="1"/>
    <col min="16" max="16" width="24.140625" style="14" customWidth="1"/>
    <col min="17" max="17" width="26.7109375" style="14" customWidth="1"/>
    <col min="18" max="21" width="12.28125" style="14" customWidth="1"/>
    <col min="22" max="16384" width="9.140625" style="14" customWidth="1"/>
  </cols>
  <sheetData>
    <row r="2" spans="17:21" ht="15.75">
      <c r="Q2" s="66" t="s">
        <v>748</v>
      </c>
      <c r="U2" s="66"/>
    </row>
    <row r="4" ht="15.75">
      <c r="A4" s="63"/>
    </row>
    <row r="5" spans="1:21" ht="15.75">
      <c r="A5" s="63"/>
      <c r="B5" s="725" t="s">
        <v>620</v>
      </c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64"/>
      <c r="S5" s="64"/>
      <c r="T5" s="64"/>
      <c r="U5" s="64"/>
    </row>
    <row r="6" spans="4:17" ht="16.5" thickBot="1">
      <c r="D6" s="64"/>
      <c r="E6" s="64"/>
      <c r="F6" s="64"/>
      <c r="G6" s="64"/>
      <c r="Q6" s="66"/>
    </row>
    <row r="7" spans="2:17" ht="35.25" customHeight="1">
      <c r="B7" s="837" t="s">
        <v>621</v>
      </c>
      <c r="C7" s="839" t="s">
        <v>622</v>
      </c>
      <c r="D7" s="743" t="s">
        <v>623</v>
      </c>
      <c r="E7" s="299" t="s">
        <v>624</v>
      </c>
      <c r="F7" s="743" t="s">
        <v>856</v>
      </c>
      <c r="G7" s="743" t="s">
        <v>857</v>
      </c>
      <c r="H7" s="743" t="s">
        <v>625</v>
      </c>
      <c r="I7" s="743" t="s">
        <v>626</v>
      </c>
      <c r="J7" s="743" t="s">
        <v>627</v>
      </c>
      <c r="K7" s="743" t="s">
        <v>628</v>
      </c>
      <c r="L7" s="743" t="s">
        <v>629</v>
      </c>
      <c r="M7" s="743" t="s">
        <v>630</v>
      </c>
      <c r="N7" s="730" t="s">
        <v>631</v>
      </c>
      <c r="O7" s="730"/>
      <c r="P7" s="835" t="s">
        <v>858</v>
      </c>
      <c r="Q7" s="757" t="s">
        <v>859</v>
      </c>
    </row>
    <row r="8" spans="2:17" ht="42.75" customHeight="1" thickBot="1">
      <c r="B8" s="838"/>
      <c r="C8" s="840"/>
      <c r="D8" s="744"/>
      <c r="E8" s="300" t="s">
        <v>632</v>
      </c>
      <c r="F8" s="744"/>
      <c r="G8" s="744"/>
      <c r="H8" s="744"/>
      <c r="I8" s="744"/>
      <c r="J8" s="744"/>
      <c r="K8" s="744"/>
      <c r="L8" s="744"/>
      <c r="M8" s="744"/>
      <c r="N8" s="239" t="s">
        <v>633</v>
      </c>
      <c r="O8" s="239" t="s">
        <v>634</v>
      </c>
      <c r="P8" s="836"/>
      <c r="Q8" s="758"/>
    </row>
    <row r="9" spans="2:17" ht="15.75">
      <c r="B9" s="301" t="s">
        <v>635</v>
      </c>
      <c r="C9" s="533"/>
      <c r="D9" s="484"/>
      <c r="E9" s="484"/>
      <c r="F9" s="479"/>
      <c r="G9" s="479"/>
      <c r="H9" s="485"/>
      <c r="I9" s="485"/>
      <c r="J9" s="485"/>
      <c r="K9" s="485"/>
      <c r="L9" s="485"/>
      <c r="M9" s="485"/>
      <c r="N9" s="479"/>
      <c r="O9" s="486"/>
      <c r="P9" s="479"/>
      <c r="Q9" s="487"/>
    </row>
    <row r="10" spans="2:17" ht="15.75">
      <c r="B10" s="302" t="s">
        <v>756</v>
      </c>
      <c r="C10" s="534" t="s">
        <v>765</v>
      </c>
      <c r="D10" s="488" t="s">
        <v>754</v>
      </c>
      <c r="E10" s="488" t="s">
        <v>755</v>
      </c>
      <c r="F10" s="408">
        <v>181215</v>
      </c>
      <c r="G10" s="409">
        <v>21473987</v>
      </c>
      <c r="H10" s="408" t="s">
        <v>768</v>
      </c>
      <c r="I10" s="488" t="s">
        <v>758</v>
      </c>
      <c r="J10" s="488" t="s">
        <v>759</v>
      </c>
      <c r="K10" s="488" t="s">
        <v>757</v>
      </c>
      <c r="L10" s="488" t="s">
        <v>760</v>
      </c>
      <c r="M10" s="488">
        <v>12</v>
      </c>
      <c r="N10" s="489">
        <v>5601969</v>
      </c>
      <c r="O10" s="409">
        <v>720000</v>
      </c>
      <c r="P10" s="408">
        <v>133945</v>
      </c>
      <c r="Q10" s="410">
        <v>15872493</v>
      </c>
    </row>
    <row r="11" spans="2:17" ht="15.75">
      <c r="B11" s="302" t="s">
        <v>756</v>
      </c>
      <c r="C11" s="534" t="s">
        <v>764</v>
      </c>
      <c r="D11" s="488" t="s">
        <v>754</v>
      </c>
      <c r="E11" s="488" t="s">
        <v>755</v>
      </c>
      <c r="F11" s="408">
        <v>3692</v>
      </c>
      <c r="G11" s="409">
        <v>437529</v>
      </c>
      <c r="H11" s="488">
        <v>2016</v>
      </c>
      <c r="I11" s="488" t="s">
        <v>766</v>
      </c>
      <c r="J11" s="488"/>
      <c r="K11" s="488" t="s">
        <v>769</v>
      </c>
      <c r="L11" s="488" t="s">
        <v>767</v>
      </c>
      <c r="M11" s="488">
        <v>12</v>
      </c>
      <c r="N11" s="489">
        <v>437529</v>
      </c>
      <c r="O11" s="409">
        <v>9600</v>
      </c>
      <c r="P11" s="408">
        <v>0</v>
      </c>
      <c r="Q11" s="410">
        <v>0</v>
      </c>
    </row>
    <row r="12" spans="2:17" ht="15.75">
      <c r="B12" s="302"/>
      <c r="C12" s="534"/>
      <c r="D12" s="488"/>
      <c r="E12" s="488"/>
      <c r="F12" s="408"/>
      <c r="G12" s="409"/>
      <c r="H12" s="488"/>
      <c r="I12" s="488"/>
      <c r="J12" s="488"/>
      <c r="K12" s="488"/>
      <c r="L12" s="488"/>
      <c r="M12" s="488"/>
      <c r="N12" s="489"/>
      <c r="O12" s="409"/>
      <c r="P12" s="408"/>
      <c r="Q12" s="410"/>
    </row>
    <row r="13" spans="2:17" ht="15.75">
      <c r="B13" s="302"/>
      <c r="C13" s="534"/>
      <c r="D13" s="488"/>
      <c r="E13" s="488"/>
      <c r="F13" s="408"/>
      <c r="G13" s="409"/>
      <c r="H13" s="488"/>
      <c r="I13" s="488"/>
      <c r="J13" s="488"/>
      <c r="K13" s="488"/>
      <c r="L13" s="488"/>
      <c r="M13" s="488"/>
      <c r="N13" s="489"/>
      <c r="O13" s="409"/>
      <c r="P13" s="408"/>
      <c r="Q13" s="410"/>
    </row>
    <row r="14" spans="2:17" ht="15.75">
      <c r="B14" s="302"/>
      <c r="C14" s="534"/>
      <c r="D14" s="488"/>
      <c r="E14" s="488"/>
      <c r="F14" s="408"/>
      <c r="G14" s="409"/>
      <c r="H14" s="488"/>
      <c r="I14" s="488"/>
      <c r="J14" s="488"/>
      <c r="K14" s="488"/>
      <c r="L14" s="488"/>
      <c r="M14" s="488"/>
      <c r="N14" s="489"/>
      <c r="O14" s="409"/>
      <c r="P14" s="408"/>
      <c r="Q14" s="410"/>
    </row>
    <row r="15" spans="2:17" ht="15.75">
      <c r="B15" s="303" t="s">
        <v>637</v>
      </c>
      <c r="C15" s="534"/>
      <c r="D15" s="488"/>
      <c r="E15" s="488"/>
      <c r="F15" s="408"/>
      <c r="G15" s="409"/>
      <c r="H15" s="488"/>
      <c r="I15" s="488"/>
      <c r="J15" s="488"/>
      <c r="K15" s="488"/>
      <c r="L15" s="488"/>
      <c r="M15" s="488"/>
      <c r="N15" s="489"/>
      <c r="O15" s="409"/>
      <c r="P15" s="408"/>
      <c r="Q15" s="410"/>
    </row>
    <row r="16" spans="2:17" ht="15.75">
      <c r="B16" s="302" t="s">
        <v>636</v>
      </c>
      <c r="C16" s="534"/>
      <c r="D16" s="488"/>
      <c r="E16" s="488"/>
      <c r="F16" s="408"/>
      <c r="G16" s="409"/>
      <c r="H16" s="488"/>
      <c r="I16" s="488"/>
      <c r="J16" s="488"/>
      <c r="K16" s="488"/>
      <c r="L16" s="488"/>
      <c r="M16" s="488"/>
      <c r="N16" s="489"/>
      <c r="O16" s="409"/>
      <c r="P16" s="408"/>
      <c r="Q16" s="410"/>
    </row>
    <row r="17" spans="2:17" ht="15.75">
      <c r="B17" s="302" t="s">
        <v>636</v>
      </c>
      <c r="C17" s="534"/>
      <c r="D17" s="488"/>
      <c r="E17" s="488"/>
      <c r="F17" s="408"/>
      <c r="G17" s="409"/>
      <c r="H17" s="488"/>
      <c r="I17" s="488"/>
      <c r="J17" s="488"/>
      <c r="K17" s="488"/>
      <c r="L17" s="488"/>
      <c r="M17" s="488"/>
      <c r="N17" s="489"/>
      <c r="O17" s="409"/>
      <c r="P17" s="408"/>
      <c r="Q17" s="410"/>
    </row>
    <row r="18" spans="2:17" ht="15.75">
      <c r="B18" s="302" t="s">
        <v>636</v>
      </c>
      <c r="C18" s="534"/>
      <c r="D18" s="488"/>
      <c r="E18" s="488"/>
      <c r="F18" s="408"/>
      <c r="G18" s="409"/>
      <c r="H18" s="488"/>
      <c r="I18" s="488"/>
      <c r="J18" s="488"/>
      <c r="K18" s="488"/>
      <c r="L18" s="488"/>
      <c r="M18" s="488"/>
      <c r="N18" s="489"/>
      <c r="O18" s="409"/>
      <c r="P18" s="408"/>
      <c r="Q18" s="410"/>
    </row>
    <row r="19" spans="2:17" ht="15.75">
      <c r="B19" s="302" t="s">
        <v>636</v>
      </c>
      <c r="C19" s="534"/>
      <c r="D19" s="488"/>
      <c r="E19" s="488"/>
      <c r="F19" s="408"/>
      <c r="G19" s="409"/>
      <c r="H19" s="488"/>
      <c r="I19" s="488"/>
      <c r="J19" s="488"/>
      <c r="K19" s="488"/>
      <c r="L19" s="488"/>
      <c r="M19" s="488"/>
      <c r="N19" s="489"/>
      <c r="O19" s="409"/>
      <c r="P19" s="408"/>
      <c r="Q19" s="410"/>
    </row>
    <row r="20" spans="2:17" ht="16.5" thickBot="1">
      <c r="B20" s="304" t="s">
        <v>636</v>
      </c>
      <c r="C20" s="535"/>
      <c r="D20" s="490"/>
      <c r="E20" s="490"/>
      <c r="F20" s="480"/>
      <c r="G20" s="481"/>
      <c r="H20" s="488"/>
      <c r="I20" s="488"/>
      <c r="J20" s="488"/>
      <c r="K20" s="488"/>
      <c r="L20" s="488"/>
      <c r="M20" s="488"/>
      <c r="N20" s="491"/>
      <c r="O20" s="481"/>
      <c r="P20" s="411"/>
      <c r="Q20" s="412"/>
    </row>
    <row r="21" spans="2:17" ht="16.5" thickBot="1">
      <c r="B21" s="305" t="s">
        <v>638</v>
      </c>
      <c r="C21" s="499"/>
      <c r="D21" s="492"/>
      <c r="E21" s="493"/>
      <c r="F21" s="482">
        <v>184907</v>
      </c>
      <c r="G21" s="483">
        <v>21911516</v>
      </c>
      <c r="H21" s="494"/>
      <c r="I21" s="495"/>
      <c r="J21" s="495"/>
      <c r="K21" s="495"/>
      <c r="L21" s="495"/>
      <c r="M21" s="495"/>
      <c r="N21" s="496">
        <v>6039498</v>
      </c>
      <c r="O21" s="497">
        <v>729600</v>
      </c>
      <c r="P21" s="482">
        <v>133945</v>
      </c>
      <c r="Q21" s="483">
        <v>15872493</v>
      </c>
    </row>
    <row r="22" spans="2:16" ht="16.5" thickBot="1">
      <c r="B22" s="306" t="s">
        <v>639</v>
      </c>
      <c r="C22" s="434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2:16" ht="16.5" thickBot="1">
      <c r="B23" s="307" t="s">
        <v>640</v>
      </c>
      <c r="C23" s="435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8:13" ht="15.75">
      <c r="H24" s="27"/>
      <c r="I24" s="27"/>
      <c r="J24" s="27"/>
      <c r="K24" s="27"/>
      <c r="L24" s="27"/>
      <c r="M24" s="27"/>
    </row>
    <row r="25" spans="2:13" ht="15.75">
      <c r="B25" s="225"/>
      <c r="C25" s="225"/>
      <c r="H25" s="27"/>
      <c r="I25" s="27"/>
      <c r="J25" s="27"/>
      <c r="K25" s="27"/>
      <c r="L25" s="27"/>
      <c r="M25" s="27"/>
    </row>
    <row r="26" spans="8:13" ht="15.75">
      <c r="H26" s="27"/>
      <c r="I26" s="27"/>
      <c r="J26" s="27"/>
      <c r="K26" s="27"/>
      <c r="L26" s="27"/>
      <c r="M26" s="27"/>
    </row>
    <row r="28" spans="2:16" ht="15.75">
      <c r="B28" s="725" t="s">
        <v>891</v>
      </c>
      <c r="C28" s="725"/>
      <c r="D28" s="725"/>
      <c r="E28" s="725"/>
      <c r="F28" s="725"/>
      <c r="G28" s="725"/>
      <c r="H28" s="725"/>
      <c r="I28" s="725"/>
      <c r="J28" s="725"/>
      <c r="K28" s="725"/>
      <c r="L28" s="725"/>
      <c r="M28" s="725"/>
      <c r="N28" s="725"/>
      <c r="O28" s="725"/>
      <c r="P28" s="725"/>
    </row>
    <row r="29" spans="2:19" ht="16.5" thickBot="1">
      <c r="B29" s="64"/>
      <c r="C29" s="64"/>
      <c r="D29" s="64"/>
      <c r="E29" s="64"/>
      <c r="F29" s="64"/>
      <c r="G29" s="64"/>
      <c r="N29" s="64"/>
      <c r="O29" s="64"/>
      <c r="P29" s="64"/>
      <c r="Q29" s="27"/>
      <c r="R29" s="309"/>
      <c r="S29" s="1"/>
    </row>
    <row r="30" spans="1:18" ht="42" customHeight="1">
      <c r="A30" s="308"/>
      <c r="B30" s="841" t="s">
        <v>621</v>
      </c>
      <c r="C30" s="839" t="s">
        <v>622</v>
      </c>
      <c r="D30" s="743" t="s">
        <v>623</v>
      </c>
      <c r="E30" s="299" t="s">
        <v>624</v>
      </c>
      <c r="F30" s="743" t="s">
        <v>625</v>
      </c>
      <c r="G30" s="743" t="s">
        <v>626</v>
      </c>
      <c r="H30" s="743" t="s">
        <v>627</v>
      </c>
      <c r="I30" s="743" t="s">
        <v>628</v>
      </c>
      <c r="J30" s="743" t="s">
        <v>629</v>
      </c>
      <c r="K30" s="743" t="s">
        <v>630</v>
      </c>
      <c r="L30" s="728" t="s">
        <v>631</v>
      </c>
      <c r="M30" s="741"/>
      <c r="N30" s="707"/>
      <c r="O30" s="835" t="s">
        <v>892</v>
      </c>
      <c r="P30" s="757" t="s">
        <v>859</v>
      </c>
      <c r="Q30" s="847"/>
      <c r="R30" s="27"/>
    </row>
    <row r="31" spans="1:18" ht="38.25" customHeight="1" thickBot="1">
      <c r="A31" s="308"/>
      <c r="B31" s="842"/>
      <c r="C31" s="840"/>
      <c r="D31" s="744"/>
      <c r="E31" s="300" t="s">
        <v>632</v>
      </c>
      <c r="F31" s="744"/>
      <c r="G31" s="744"/>
      <c r="H31" s="744"/>
      <c r="I31" s="744"/>
      <c r="J31" s="744"/>
      <c r="K31" s="744"/>
      <c r="L31" s="848" t="s">
        <v>633</v>
      </c>
      <c r="M31" s="836"/>
      <c r="N31" s="300" t="s">
        <v>634</v>
      </c>
      <c r="O31" s="836"/>
      <c r="P31" s="758"/>
      <c r="Q31" s="847"/>
      <c r="R31" s="27"/>
    </row>
    <row r="32" spans="1:18" ht="15.75">
      <c r="A32" s="308"/>
      <c r="B32" s="310" t="s">
        <v>635</v>
      </c>
      <c r="C32" s="536"/>
      <c r="D32" s="484"/>
      <c r="E32" s="484"/>
      <c r="F32" s="498"/>
      <c r="G32" s="484"/>
      <c r="H32" s="484"/>
      <c r="I32" s="484"/>
      <c r="J32" s="484"/>
      <c r="K32" s="484"/>
      <c r="L32" s="849"/>
      <c r="M32" s="849"/>
      <c r="N32" s="479"/>
      <c r="O32" s="479"/>
      <c r="P32" s="500"/>
      <c r="Q32" s="27"/>
      <c r="R32" s="27"/>
    </row>
    <row r="33" spans="1:18" ht="15.75">
      <c r="A33" s="308"/>
      <c r="B33" s="311" t="s">
        <v>756</v>
      </c>
      <c r="C33" s="537" t="s">
        <v>783</v>
      </c>
      <c r="D33" s="488" t="s">
        <v>784</v>
      </c>
      <c r="E33" s="488" t="s">
        <v>785</v>
      </c>
      <c r="F33" s="488">
        <v>2019</v>
      </c>
      <c r="G33" s="488" t="s">
        <v>786</v>
      </c>
      <c r="H33" s="488"/>
      <c r="I33" s="488" t="s">
        <v>893</v>
      </c>
      <c r="J33" s="488">
        <v>2.17</v>
      </c>
      <c r="K33" s="488">
        <v>12</v>
      </c>
      <c r="L33" s="846">
        <v>1854000</v>
      </c>
      <c r="M33" s="846"/>
      <c r="N33" s="408">
        <v>184000</v>
      </c>
      <c r="O33" s="408">
        <v>78225</v>
      </c>
      <c r="P33" s="410">
        <v>9270000</v>
      </c>
      <c r="Q33" s="27"/>
      <c r="R33" s="27"/>
    </row>
    <row r="34" spans="1:18" ht="15.75">
      <c r="A34" s="308"/>
      <c r="B34" s="311" t="s">
        <v>636</v>
      </c>
      <c r="C34" s="537"/>
      <c r="D34" s="488"/>
      <c r="E34" s="488"/>
      <c r="F34" s="488"/>
      <c r="G34" s="488"/>
      <c r="H34" s="488"/>
      <c r="I34" s="488"/>
      <c r="J34" s="488"/>
      <c r="K34" s="488"/>
      <c r="L34" s="846"/>
      <c r="M34" s="846"/>
      <c r="N34" s="408"/>
      <c r="O34" s="408"/>
      <c r="P34" s="410"/>
      <c r="Q34" s="27"/>
      <c r="R34" s="27"/>
    </row>
    <row r="35" spans="1:18" ht="15.75">
      <c r="A35" s="308"/>
      <c r="B35" s="311" t="s">
        <v>636</v>
      </c>
      <c r="C35" s="537"/>
      <c r="D35" s="488"/>
      <c r="E35" s="488"/>
      <c r="F35" s="488"/>
      <c r="G35" s="488"/>
      <c r="H35" s="488"/>
      <c r="I35" s="488"/>
      <c r="J35" s="488"/>
      <c r="K35" s="488"/>
      <c r="L35" s="846"/>
      <c r="M35" s="846"/>
      <c r="N35" s="408"/>
      <c r="O35" s="408"/>
      <c r="P35" s="410"/>
      <c r="Q35" s="27"/>
      <c r="R35" s="27"/>
    </row>
    <row r="36" spans="1:18" ht="15.75">
      <c r="A36" s="308"/>
      <c r="B36" s="311" t="s">
        <v>636</v>
      </c>
      <c r="C36" s="537"/>
      <c r="D36" s="488"/>
      <c r="E36" s="488"/>
      <c r="F36" s="488"/>
      <c r="G36" s="488"/>
      <c r="H36" s="488"/>
      <c r="I36" s="488"/>
      <c r="J36" s="488"/>
      <c r="K36" s="488"/>
      <c r="L36" s="846"/>
      <c r="M36" s="846"/>
      <c r="N36" s="408"/>
      <c r="O36" s="408"/>
      <c r="P36" s="410"/>
      <c r="Q36" s="27"/>
      <c r="R36" s="27"/>
    </row>
    <row r="37" spans="1:16" ht="15.75">
      <c r="A37" s="308"/>
      <c r="B37" s="311" t="s">
        <v>636</v>
      </c>
      <c r="C37" s="537"/>
      <c r="D37" s="488"/>
      <c r="E37" s="488"/>
      <c r="F37" s="488"/>
      <c r="G37" s="488"/>
      <c r="H37" s="488"/>
      <c r="I37" s="488"/>
      <c r="J37" s="488"/>
      <c r="K37" s="488"/>
      <c r="L37" s="846"/>
      <c r="M37" s="846"/>
      <c r="N37" s="408"/>
      <c r="O37" s="408"/>
      <c r="P37" s="410"/>
    </row>
    <row r="38" spans="1:16" ht="15.75">
      <c r="A38" s="308"/>
      <c r="B38" s="312" t="s">
        <v>637</v>
      </c>
      <c r="C38" s="537"/>
      <c r="D38" s="488"/>
      <c r="E38" s="488"/>
      <c r="F38" s="488"/>
      <c r="G38" s="488"/>
      <c r="H38" s="488"/>
      <c r="I38" s="488"/>
      <c r="J38" s="488"/>
      <c r="K38" s="488"/>
      <c r="L38" s="846"/>
      <c r="M38" s="846"/>
      <c r="N38" s="408"/>
      <c r="O38" s="408"/>
      <c r="P38" s="410"/>
    </row>
    <row r="39" spans="1:16" ht="15.75">
      <c r="A39" s="308"/>
      <c r="B39" s="311" t="s">
        <v>636</v>
      </c>
      <c r="C39" s="537"/>
      <c r="D39" s="488"/>
      <c r="E39" s="488"/>
      <c r="F39" s="488"/>
      <c r="G39" s="488"/>
      <c r="H39" s="488"/>
      <c r="I39" s="488"/>
      <c r="J39" s="488"/>
      <c r="K39" s="488"/>
      <c r="L39" s="846"/>
      <c r="M39" s="846"/>
      <c r="N39" s="408"/>
      <c r="O39" s="408"/>
      <c r="P39" s="410"/>
    </row>
    <row r="40" spans="1:16" ht="15.75">
      <c r="A40" s="308"/>
      <c r="B40" s="311" t="s">
        <v>636</v>
      </c>
      <c r="C40" s="537"/>
      <c r="D40" s="488"/>
      <c r="E40" s="488"/>
      <c r="F40" s="488"/>
      <c r="G40" s="488"/>
      <c r="H40" s="488"/>
      <c r="I40" s="488"/>
      <c r="J40" s="488"/>
      <c r="K40" s="488"/>
      <c r="L40" s="846"/>
      <c r="M40" s="846"/>
      <c r="N40" s="408"/>
      <c r="O40" s="408"/>
      <c r="P40" s="410"/>
    </row>
    <row r="41" spans="1:16" ht="15.75">
      <c r="A41" s="308"/>
      <c r="B41" s="311" t="s">
        <v>636</v>
      </c>
      <c r="C41" s="537"/>
      <c r="D41" s="488"/>
      <c r="E41" s="488"/>
      <c r="F41" s="488"/>
      <c r="G41" s="488"/>
      <c r="H41" s="488"/>
      <c r="I41" s="488"/>
      <c r="J41" s="488"/>
      <c r="K41" s="488"/>
      <c r="L41" s="846"/>
      <c r="M41" s="846"/>
      <c r="N41" s="408"/>
      <c r="O41" s="408"/>
      <c r="P41" s="410"/>
    </row>
    <row r="42" spans="1:16" ht="15.75">
      <c r="A42" s="308"/>
      <c r="B42" s="311" t="s">
        <v>636</v>
      </c>
      <c r="C42" s="537"/>
      <c r="D42" s="488"/>
      <c r="E42" s="488"/>
      <c r="F42" s="488"/>
      <c r="G42" s="488"/>
      <c r="H42" s="488"/>
      <c r="I42" s="488"/>
      <c r="J42" s="488"/>
      <c r="K42" s="488"/>
      <c r="L42" s="846"/>
      <c r="M42" s="846"/>
      <c r="N42" s="408"/>
      <c r="O42" s="408"/>
      <c r="P42" s="410"/>
    </row>
    <row r="43" spans="1:16" ht="16.5" thickBot="1">
      <c r="A43" s="308"/>
      <c r="B43" s="313" t="s">
        <v>636</v>
      </c>
      <c r="C43" s="538"/>
      <c r="D43" s="488"/>
      <c r="E43" s="488"/>
      <c r="F43" s="488"/>
      <c r="G43" s="488"/>
      <c r="H43" s="488"/>
      <c r="I43" s="488"/>
      <c r="J43" s="488"/>
      <c r="K43" s="488"/>
      <c r="L43" s="843"/>
      <c r="M43" s="843"/>
      <c r="N43" s="480"/>
      <c r="O43" s="408"/>
      <c r="P43" s="410"/>
    </row>
    <row r="44" spans="1:16" ht="16.5" thickBot="1">
      <c r="A44" s="308"/>
      <c r="B44" s="305" t="s">
        <v>638</v>
      </c>
      <c r="C44" s="499">
        <v>93870</v>
      </c>
      <c r="D44" s="492"/>
      <c r="E44" s="492"/>
      <c r="F44" s="492"/>
      <c r="G44" s="492"/>
      <c r="H44" s="495"/>
      <c r="I44" s="495"/>
      <c r="J44" s="495"/>
      <c r="K44" s="501"/>
      <c r="L44" s="844">
        <v>1854000</v>
      </c>
      <c r="M44" s="845"/>
      <c r="N44" s="483">
        <v>184000</v>
      </c>
      <c r="O44" s="502">
        <v>78225</v>
      </c>
      <c r="P44" s="412">
        <v>9270000</v>
      </c>
    </row>
    <row r="45" spans="1:7" ht="16.5" thickBot="1">
      <c r="A45" s="308"/>
      <c r="B45" s="307" t="s">
        <v>639</v>
      </c>
      <c r="C45" s="503"/>
      <c r="F45" s="27"/>
      <c r="G45" s="27"/>
    </row>
    <row r="46" spans="2:7" ht="16.5" thickBot="1">
      <c r="B46" s="307" t="s">
        <v>640</v>
      </c>
      <c r="C46" s="503">
        <v>93870</v>
      </c>
      <c r="F46" s="27"/>
      <c r="G46" s="27"/>
    </row>
    <row r="47" spans="6:7" ht="15.75">
      <c r="F47" s="27"/>
      <c r="G47" s="27"/>
    </row>
    <row r="48" ht="15.75">
      <c r="B48" s="14" t="s">
        <v>641</v>
      </c>
    </row>
  </sheetData>
  <sheetProtection/>
  <mergeCells count="43">
    <mergeCell ref="L39:M39"/>
    <mergeCell ref="O30:O31"/>
    <mergeCell ref="P30:P31"/>
    <mergeCell ref="L30:N30"/>
    <mergeCell ref="L31:M31"/>
    <mergeCell ref="L32:M32"/>
    <mergeCell ref="L33:M33"/>
    <mergeCell ref="B5:Q5"/>
    <mergeCell ref="L40:M40"/>
    <mergeCell ref="L41:M41"/>
    <mergeCell ref="K30:K31"/>
    <mergeCell ref="Q30:Q31"/>
    <mergeCell ref="F30:F31"/>
    <mergeCell ref="G7:G8"/>
    <mergeCell ref="H7:H8"/>
    <mergeCell ref="I7:I8"/>
    <mergeCell ref="J7:J8"/>
    <mergeCell ref="L43:M43"/>
    <mergeCell ref="L44:M44"/>
    <mergeCell ref="G30:G31"/>
    <mergeCell ref="I30:I31"/>
    <mergeCell ref="L34:M34"/>
    <mergeCell ref="L35:M35"/>
    <mergeCell ref="L36:M36"/>
    <mergeCell ref="L42:M42"/>
    <mergeCell ref="L37:M37"/>
    <mergeCell ref="L38:M38"/>
    <mergeCell ref="K7:K8"/>
    <mergeCell ref="B30:B31"/>
    <mergeCell ref="C30:C31"/>
    <mergeCell ref="D30:D31"/>
    <mergeCell ref="H30:H31"/>
    <mergeCell ref="J30:J31"/>
    <mergeCell ref="Q7:Q8"/>
    <mergeCell ref="L7:L8"/>
    <mergeCell ref="M7:M8"/>
    <mergeCell ref="N7:O7"/>
    <mergeCell ref="P7:P8"/>
    <mergeCell ref="B28:P28"/>
    <mergeCell ref="B7:B8"/>
    <mergeCell ref="C7:C8"/>
    <mergeCell ref="D7:D8"/>
    <mergeCell ref="F7:F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91"/>
  <sheetViews>
    <sheetView zoomScalePageLayoutView="0" workbookViewId="0" topLeftCell="A109">
      <selection activeCell="J114" sqref="J114"/>
    </sheetView>
  </sheetViews>
  <sheetFormatPr defaultColWidth="9.140625" defaultRowHeight="15" customHeight="1"/>
  <cols>
    <col min="1" max="1" width="7.421875" style="639" customWidth="1"/>
    <col min="2" max="2" width="35.28125" style="639" customWidth="1"/>
    <col min="3" max="3" width="13.7109375" style="639" customWidth="1"/>
    <col min="4" max="4" width="14.57421875" style="639" customWidth="1"/>
    <col min="5" max="5" width="13.57421875" style="639" customWidth="1"/>
    <col min="6" max="6" width="13.8515625" style="639" customWidth="1"/>
    <col min="7" max="7" width="14.8515625" style="639" customWidth="1"/>
    <col min="8" max="16384" width="9.140625" style="639" customWidth="1"/>
  </cols>
  <sheetData>
    <row r="1" ht="15" customHeight="1">
      <c r="G1" s="640" t="s">
        <v>814</v>
      </c>
    </row>
    <row r="3" spans="1:6" s="642" customFormat="1" ht="30" customHeight="1">
      <c r="A3" s="862" t="s">
        <v>1097</v>
      </c>
      <c r="B3" s="862"/>
      <c r="C3" s="862"/>
      <c r="D3" s="862"/>
      <c r="E3" s="862"/>
      <c r="F3" s="862"/>
    </row>
    <row r="4" spans="1:6" s="642" customFormat="1" ht="30" customHeight="1">
      <c r="A4" s="641"/>
      <c r="B4" s="641"/>
      <c r="C4" s="641"/>
      <c r="D4" s="641"/>
      <c r="E4" s="641"/>
      <c r="F4" s="641"/>
    </row>
    <row r="5" spans="1:6" ht="15" customHeight="1" thickBot="1">
      <c r="A5" s="859" t="s">
        <v>56</v>
      </c>
      <c r="B5" s="859"/>
      <c r="C5" s="859"/>
      <c r="D5" s="859"/>
      <c r="E5" s="859"/>
      <c r="F5" s="859"/>
    </row>
    <row r="6" spans="1:7" ht="15" customHeight="1">
      <c r="A6" s="863" t="s">
        <v>2</v>
      </c>
      <c r="B6" s="865" t="s">
        <v>93</v>
      </c>
      <c r="C6" s="867" t="s">
        <v>1096</v>
      </c>
      <c r="D6" s="860" t="s">
        <v>863</v>
      </c>
      <c r="E6" s="860" t="s">
        <v>864</v>
      </c>
      <c r="F6" s="860" t="s">
        <v>865</v>
      </c>
      <c r="G6" s="869" t="s">
        <v>866</v>
      </c>
    </row>
    <row r="7" spans="1:7" ht="46.5" customHeight="1" thickBot="1">
      <c r="A7" s="864"/>
      <c r="B7" s="866"/>
      <c r="C7" s="868"/>
      <c r="D7" s="861"/>
      <c r="E7" s="861"/>
      <c r="F7" s="861"/>
      <c r="G7" s="870"/>
    </row>
    <row r="8" spans="1:7" ht="22.5" customHeight="1">
      <c r="A8" s="856" t="s">
        <v>41</v>
      </c>
      <c r="B8" s="857"/>
      <c r="C8" s="857"/>
      <c r="D8" s="857"/>
      <c r="E8" s="857"/>
      <c r="F8" s="858"/>
      <c r="G8" s="643"/>
    </row>
    <row r="9" spans="1:7" ht="60" customHeight="1">
      <c r="A9" s="644">
        <v>1</v>
      </c>
      <c r="B9" s="645" t="s">
        <v>1095</v>
      </c>
      <c r="C9" s="646"/>
      <c r="D9" s="647"/>
      <c r="E9" s="647"/>
      <c r="F9" s="647"/>
      <c r="G9" s="648"/>
    </row>
    <row r="10" spans="1:7" ht="60.75" customHeight="1">
      <c r="A10" s="651">
        <v>2</v>
      </c>
      <c r="B10" s="681" t="s">
        <v>1094</v>
      </c>
      <c r="C10" s="646"/>
      <c r="D10" s="647"/>
      <c r="E10" s="647"/>
      <c r="F10" s="647"/>
      <c r="G10" s="648"/>
    </row>
    <row r="11" spans="1:7" ht="32.25" customHeight="1">
      <c r="A11" s="651">
        <v>3</v>
      </c>
      <c r="B11" s="681" t="s">
        <v>1093</v>
      </c>
      <c r="C11" s="646"/>
      <c r="D11" s="647"/>
      <c r="E11" s="647"/>
      <c r="F11" s="647"/>
      <c r="G11" s="648"/>
    </row>
    <row r="12" spans="1:7" ht="57.75" customHeight="1">
      <c r="A12" s="651">
        <v>4</v>
      </c>
      <c r="B12" s="681" t="s">
        <v>1092</v>
      </c>
      <c r="C12" s="646"/>
      <c r="D12" s="647"/>
      <c r="E12" s="647"/>
      <c r="F12" s="647"/>
      <c r="G12" s="648"/>
    </row>
    <row r="13" spans="1:7" ht="46.5" customHeight="1">
      <c r="A13" s="644">
        <v>5</v>
      </c>
      <c r="B13" s="681" t="s">
        <v>1091</v>
      </c>
      <c r="C13" s="646"/>
      <c r="D13" s="647"/>
      <c r="E13" s="647"/>
      <c r="F13" s="647"/>
      <c r="G13" s="648"/>
    </row>
    <row r="14" spans="1:7" ht="56.25" customHeight="1">
      <c r="A14" s="644">
        <v>6</v>
      </c>
      <c r="B14" s="681" t="s">
        <v>1090</v>
      </c>
      <c r="C14" s="646"/>
      <c r="D14" s="647"/>
      <c r="E14" s="647"/>
      <c r="F14" s="647"/>
      <c r="G14" s="648"/>
    </row>
    <row r="15" spans="1:7" ht="48.75" customHeight="1">
      <c r="A15" s="644">
        <v>7</v>
      </c>
      <c r="B15" s="681" t="s">
        <v>1089</v>
      </c>
      <c r="C15" s="646"/>
      <c r="D15" s="647"/>
      <c r="E15" s="647"/>
      <c r="F15" s="647"/>
      <c r="G15" s="648"/>
    </row>
    <row r="16" spans="1:7" ht="80.25" customHeight="1">
      <c r="A16" s="644">
        <v>8</v>
      </c>
      <c r="B16" s="681" t="s">
        <v>1088</v>
      </c>
      <c r="C16" s="646"/>
      <c r="D16" s="647"/>
      <c r="E16" s="647"/>
      <c r="F16" s="647"/>
      <c r="G16" s="648"/>
    </row>
    <row r="17" spans="1:7" ht="67.5" customHeight="1">
      <c r="A17" s="644">
        <v>9</v>
      </c>
      <c r="B17" s="680" t="s">
        <v>1087</v>
      </c>
      <c r="C17" s="646"/>
      <c r="D17" s="647"/>
      <c r="E17" s="647"/>
      <c r="F17" s="647"/>
      <c r="G17" s="648"/>
    </row>
    <row r="18" spans="1:7" ht="42" customHeight="1">
      <c r="A18" s="651">
        <v>10</v>
      </c>
      <c r="B18" s="674" t="s">
        <v>1086</v>
      </c>
      <c r="C18" s="646"/>
      <c r="D18" s="647"/>
      <c r="E18" s="647"/>
      <c r="F18" s="647"/>
      <c r="G18" s="679"/>
    </row>
    <row r="19" spans="1:7" ht="41.25" customHeight="1">
      <c r="A19" s="651">
        <v>11</v>
      </c>
      <c r="B19" s="674" t="s">
        <v>1085</v>
      </c>
      <c r="C19" s="646"/>
      <c r="D19" s="647"/>
      <c r="E19" s="647"/>
      <c r="F19" s="647"/>
      <c r="G19" s="679"/>
    </row>
    <row r="20" spans="1:7" ht="39.75" customHeight="1">
      <c r="A20" s="651">
        <v>12</v>
      </c>
      <c r="B20" s="674" t="s">
        <v>1084</v>
      </c>
      <c r="C20" s="646"/>
      <c r="D20" s="647"/>
      <c r="E20" s="647"/>
      <c r="F20" s="647"/>
      <c r="G20" s="679"/>
    </row>
    <row r="21" spans="1:7" ht="49.5" customHeight="1">
      <c r="A21" s="651">
        <v>13</v>
      </c>
      <c r="B21" s="674" t="s">
        <v>1083</v>
      </c>
      <c r="C21" s="646"/>
      <c r="D21" s="647"/>
      <c r="E21" s="647"/>
      <c r="F21" s="647"/>
      <c r="G21" s="679"/>
    </row>
    <row r="22" spans="1:7" ht="36" customHeight="1">
      <c r="A22" s="651">
        <v>14</v>
      </c>
      <c r="B22" s="674" t="s">
        <v>1082</v>
      </c>
      <c r="C22" s="646"/>
      <c r="D22" s="647"/>
      <c r="E22" s="647"/>
      <c r="F22" s="647"/>
      <c r="G22" s="679"/>
    </row>
    <row r="23" spans="1:7" ht="36" customHeight="1">
      <c r="A23" s="651">
        <v>15</v>
      </c>
      <c r="B23" s="674" t="s">
        <v>1081</v>
      </c>
      <c r="C23" s="646"/>
      <c r="D23" s="647"/>
      <c r="E23" s="647"/>
      <c r="F23" s="647"/>
      <c r="G23" s="679"/>
    </row>
    <row r="24" spans="1:7" ht="50.25" customHeight="1">
      <c r="A24" s="651">
        <v>16</v>
      </c>
      <c r="B24" s="674" t="s">
        <v>1080</v>
      </c>
      <c r="C24" s="646"/>
      <c r="D24" s="647"/>
      <c r="E24" s="647"/>
      <c r="F24" s="647"/>
      <c r="G24" s="679"/>
    </row>
    <row r="25" spans="1:7" ht="36" customHeight="1">
      <c r="A25" s="651">
        <v>17</v>
      </c>
      <c r="B25" s="674" t="s">
        <v>1079</v>
      </c>
      <c r="C25" s="646"/>
      <c r="D25" s="647"/>
      <c r="E25" s="647"/>
      <c r="F25" s="647"/>
      <c r="G25" s="679"/>
    </row>
    <row r="26" spans="1:7" ht="36" customHeight="1">
      <c r="A26" s="651">
        <v>18</v>
      </c>
      <c r="B26" s="674" t="s">
        <v>1078</v>
      </c>
      <c r="C26" s="646"/>
      <c r="D26" s="647"/>
      <c r="E26" s="647"/>
      <c r="F26" s="647"/>
      <c r="G26" s="679"/>
    </row>
    <row r="27" spans="1:7" ht="48" customHeight="1">
      <c r="A27" s="651">
        <v>19</v>
      </c>
      <c r="B27" s="674" t="s">
        <v>1077</v>
      </c>
      <c r="C27" s="646"/>
      <c r="D27" s="647"/>
      <c r="E27" s="647"/>
      <c r="F27" s="647"/>
      <c r="G27" s="648"/>
    </row>
    <row r="28" spans="1:7" ht="48" customHeight="1">
      <c r="A28" s="644">
        <v>20</v>
      </c>
      <c r="B28" s="674" t="s">
        <v>1076</v>
      </c>
      <c r="C28" s="646"/>
      <c r="D28" s="647"/>
      <c r="E28" s="647"/>
      <c r="F28" s="647"/>
      <c r="G28" s="648"/>
    </row>
    <row r="29" spans="1:7" ht="32.25" customHeight="1">
      <c r="A29" s="644">
        <v>21</v>
      </c>
      <c r="B29" s="645" t="s">
        <v>1075</v>
      </c>
      <c r="C29" s="646"/>
      <c r="D29" s="647"/>
      <c r="E29" s="647"/>
      <c r="F29" s="647"/>
      <c r="G29" s="648"/>
    </row>
    <row r="30" spans="1:7" ht="28.5" customHeight="1">
      <c r="A30" s="644">
        <v>22</v>
      </c>
      <c r="B30" s="649" t="s">
        <v>1074</v>
      </c>
      <c r="C30" s="646"/>
      <c r="D30" s="647"/>
      <c r="E30" s="647"/>
      <c r="F30" s="647"/>
      <c r="G30" s="648"/>
    </row>
    <row r="31" spans="1:7" ht="26.25" customHeight="1">
      <c r="A31" s="644">
        <v>23</v>
      </c>
      <c r="B31" s="649" t="s">
        <v>1073</v>
      </c>
      <c r="C31" s="646"/>
      <c r="D31" s="647"/>
      <c r="E31" s="647"/>
      <c r="F31" s="647"/>
      <c r="G31" s="648"/>
    </row>
    <row r="32" spans="1:7" ht="31.5" customHeight="1">
      <c r="A32" s="644">
        <v>24</v>
      </c>
      <c r="B32" s="649" t="s">
        <v>1072</v>
      </c>
      <c r="C32" s="646"/>
      <c r="D32" s="647"/>
      <c r="E32" s="647"/>
      <c r="F32" s="647"/>
      <c r="G32" s="648"/>
    </row>
    <row r="33" spans="1:7" ht="36.75" customHeight="1">
      <c r="A33" s="651">
        <v>25</v>
      </c>
      <c r="B33" s="649" t="s">
        <v>1071</v>
      </c>
      <c r="C33" s="646"/>
      <c r="D33" s="647"/>
      <c r="E33" s="647"/>
      <c r="F33" s="647"/>
      <c r="G33" s="648"/>
    </row>
    <row r="34" spans="1:7" ht="31.5" customHeight="1">
      <c r="A34" s="644">
        <v>26</v>
      </c>
      <c r="B34" s="649" t="s">
        <v>1070</v>
      </c>
      <c r="C34" s="646"/>
      <c r="D34" s="647"/>
      <c r="E34" s="647"/>
      <c r="F34" s="647"/>
      <c r="G34" s="648"/>
    </row>
    <row r="35" spans="1:7" ht="45" customHeight="1">
      <c r="A35" s="644">
        <v>27</v>
      </c>
      <c r="B35" s="649" t="s">
        <v>1069</v>
      </c>
      <c r="C35" s="646"/>
      <c r="D35" s="647"/>
      <c r="E35" s="647"/>
      <c r="F35" s="647"/>
      <c r="G35" s="648"/>
    </row>
    <row r="36" spans="1:7" ht="30.75" customHeight="1">
      <c r="A36" s="644">
        <v>28</v>
      </c>
      <c r="B36" s="649" t="s">
        <v>1068</v>
      </c>
      <c r="C36" s="646"/>
      <c r="D36" s="647"/>
      <c r="E36" s="647"/>
      <c r="F36" s="647"/>
      <c r="G36" s="648"/>
    </row>
    <row r="37" spans="1:7" ht="54.75" customHeight="1">
      <c r="A37" s="644">
        <v>29</v>
      </c>
      <c r="B37" s="645" t="s">
        <v>1067</v>
      </c>
      <c r="C37" s="646"/>
      <c r="D37" s="647"/>
      <c r="E37" s="647"/>
      <c r="F37" s="647"/>
      <c r="G37" s="648"/>
    </row>
    <row r="38" spans="1:7" ht="28.5" customHeight="1">
      <c r="A38" s="644">
        <v>30</v>
      </c>
      <c r="B38" s="645" t="s">
        <v>1066</v>
      </c>
      <c r="C38" s="646"/>
      <c r="D38" s="647"/>
      <c r="E38" s="647"/>
      <c r="F38" s="647"/>
      <c r="G38" s="648"/>
    </row>
    <row r="39" spans="1:7" ht="33.75" customHeight="1">
      <c r="A39" s="644">
        <v>31</v>
      </c>
      <c r="B39" s="645" t="s">
        <v>1065</v>
      </c>
      <c r="C39" s="646"/>
      <c r="D39" s="647"/>
      <c r="E39" s="647"/>
      <c r="F39" s="647"/>
      <c r="G39" s="648"/>
    </row>
    <row r="40" spans="1:7" ht="26.25" customHeight="1">
      <c r="A40" s="644">
        <v>32</v>
      </c>
      <c r="B40" s="645" t="s">
        <v>1064</v>
      </c>
      <c r="C40" s="646"/>
      <c r="D40" s="647"/>
      <c r="E40" s="647"/>
      <c r="F40" s="647"/>
      <c r="G40" s="648"/>
    </row>
    <row r="41" spans="1:7" ht="27" customHeight="1">
      <c r="A41" s="644">
        <v>33</v>
      </c>
      <c r="B41" s="645" t="s">
        <v>1063</v>
      </c>
      <c r="C41" s="646"/>
      <c r="D41" s="647"/>
      <c r="E41" s="647"/>
      <c r="F41" s="647"/>
      <c r="G41" s="648"/>
    </row>
    <row r="42" spans="1:7" ht="47.25" customHeight="1">
      <c r="A42" s="644">
        <v>34</v>
      </c>
      <c r="B42" s="645" t="s">
        <v>1062</v>
      </c>
      <c r="C42" s="646"/>
      <c r="D42" s="647"/>
      <c r="E42" s="647"/>
      <c r="F42" s="647"/>
      <c r="G42" s="648"/>
    </row>
    <row r="43" spans="1:7" ht="34.5" customHeight="1">
      <c r="A43" s="644">
        <v>35</v>
      </c>
      <c r="B43" s="649" t="s">
        <v>1061</v>
      </c>
      <c r="C43" s="646"/>
      <c r="D43" s="647"/>
      <c r="E43" s="647"/>
      <c r="F43" s="647"/>
      <c r="G43" s="648"/>
    </row>
    <row r="44" spans="1:7" ht="57.75" customHeight="1">
      <c r="A44" s="644">
        <v>36</v>
      </c>
      <c r="B44" s="649" t="s">
        <v>1060</v>
      </c>
      <c r="C44" s="646"/>
      <c r="D44" s="647"/>
      <c r="E44" s="647"/>
      <c r="F44" s="647"/>
      <c r="G44" s="648"/>
    </row>
    <row r="45" spans="1:7" ht="33" customHeight="1">
      <c r="A45" s="644">
        <v>37</v>
      </c>
      <c r="B45" s="649" t="s">
        <v>1059</v>
      </c>
      <c r="C45" s="646"/>
      <c r="D45" s="647"/>
      <c r="E45" s="647"/>
      <c r="F45" s="647"/>
      <c r="G45" s="648"/>
    </row>
    <row r="46" spans="1:7" ht="44.25" customHeight="1">
      <c r="A46" s="644">
        <v>38</v>
      </c>
      <c r="B46" s="649" t="s">
        <v>1058</v>
      </c>
      <c r="C46" s="646"/>
      <c r="D46" s="647"/>
      <c r="E46" s="647"/>
      <c r="F46" s="647"/>
      <c r="G46" s="648"/>
    </row>
    <row r="47" spans="1:7" ht="47.25" customHeight="1">
      <c r="A47" s="644">
        <v>39</v>
      </c>
      <c r="B47" s="649" t="s">
        <v>1057</v>
      </c>
      <c r="C47" s="646"/>
      <c r="D47" s="647"/>
      <c r="E47" s="647"/>
      <c r="F47" s="647"/>
      <c r="G47" s="648"/>
    </row>
    <row r="48" spans="1:7" ht="31.5" customHeight="1">
      <c r="A48" s="651">
        <v>40</v>
      </c>
      <c r="B48" s="649" t="s">
        <v>1102</v>
      </c>
      <c r="C48" s="646"/>
      <c r="D48" s="647"/>
      <c r="E48" s="647"/>
      <c r="F48" s="647"/>
      <c r="G48" s="648"/>
    </row>
    <row r="49" spans="1:7" ht="31.5" customHeight="1">
      <c r="A49" s="651">
        <v>41</v>
      </c>
      <c r="B49" s="649" t="s">
        <v>1056</v>
      </c>
      <c r="C49" s="646"/>
      <c r="D49" s="647"/>
      <c r="E49" s="647"/>
      <c r="F49" s="647"/>
      <c r="G49" s="648"/>
    </row>
    <row r="50" spans="1:7" ht="52.5" customHeight="1">
      <c r="A50" s="651">
        <v>42</v>
      </c>
      <c r="B50" s="649" t="s">
        <v>1101</v>
      </c>
      <c r="C50" s="646"/>
      <c r="D50" s="647"/>
      <c r="E50" s="647"/>
      <c r="F50" s="647"/>
      <c r="G50" s="648"/>
    </row>
    <row r="51" spans="1:7" ht="24" customHeight="1">
      <c r="A51" s="651">
        <v>43</v>
      </c>
      <c r="B51" s="645" t="s">
        <v>1055</v>
      </c>
      <c r="C51" s="646"/>
      <c r="D51" s="647"/>
      <c r="E51" s="647"/>
      <c r="F51" s="647"/>
      <c r="G51" s="648"/>
    </row>
    <row r="52" spans="1:7" ht="24.75" customHeight="1">
      <c r="A52" s="651">
        <v>44</v>
      </c>
      <c r="B52" s="649" t="s">
        <v>1054</v>
      </c>
      <c r="C52" s="646"/>
      <c r="D52" s="647"/>
      <c r="E52" s="647"/>
      <c r="F52" s="647"/>
      <c r="G52" s="648"/>
    </row>
    <row r="53" spans="1:7" ht="25.5" customHeight="1">
      <c r="A53" s="644">
        <v>45</v>
      </c>
      <c r="B53" s="649" t="s">
        <v>1053</v>
      </c>
      <c r="C53" s="646"/>
      <c r="D53" s="647"/>
      <c r="E53" s="647"/>
      <c r="F53" s="647"/>
      <c r="G53" s="648"/>
    </row>
    <row r="54" spans="1:7" ht="27" customHeight="1">
      <c r="A54" s="644">
        <v>46</v>
      </c>
      <c r="B54" s="649" t="s">
        <v>1052</v>
      </c>
      <c r="C54" s="646"/>
      <c r="D54" s="647"/>
      <c r="E54" s="647"/>
      <c r="F54" s="647"/>
      <c r="G54" s="648"/>
    </row>
    <row r="55" spans="1:7" ht="27.75" customHeight="1">
      <c r="A55" s="644">
        <v>47</v>
      </c>
      <c r="B55" s="649" t="s">
        <v>1051</v>
      </c>
      <c r="C55" s="646"/>
      <c r="D55" s="647"/>
      <c r="E55" s="647"/>
      <c r="F55" s="647"/>
      <c r="G55" s="648"/>
    </row>
    <row r="56" spans="1:7" ht="27.75" customHeight="1">
      <c r="A56" s="651">
        <v>48</v>
      </c>
      <c r="B56" s="649" t="s">
        <v>1050</v>
      </c>
      <c r="C56" s="646"/>
      <c r="D56" s="647"/>
      <c r="E56" s="647"/>
      <c r="F56" s="647"/>
      <c r="G56" s="648"/>
    </row>
    <row r="57" spans="1:7" ht="36" customHeight="1">
      <c r="A57" s="651">
        <v>49</v>
      </c>
      <c r="B57" s="649" t="s">
        <v>1049</v>
      </c>
      <c r="C57" s="646"/>
      <c r="D57" s="647"/>
      <c r="E57" s="647"/>
      <c r="F57" s="647"/>
      <c r="G57" s="648"/>
    </row>
    <row r="58" spans="1:7" ht="54" customHeight="1">
      <c r="A58" s="651">
        <v>50</v>
      </c>
      <c r="B58" s="649" t="s">
        <v>1048</v>
      </c>
      <c r="C58" s="646"/>
      <c r="D58" s="647"/>
      <c r="E58" s="647"/>
      <c r="F58" s="647"/>
      <c r="G58" s="648"/>
    </row>
    <row r="59" spans="1:7" ht="27.75" customHeight="1">
      <c r="A59" s="644">
        <v>51</v>
      </c>
      <c r="B59" s="649" t="s">
        <v>1047</v>
      </c>
      <c r="C59" s="646"/>
      <c r="D59" s="647"/>
      <c r="E59" s="647"/>
      <c r="F59" s="647"/>
      <c r="G59" s="648"/>
    </row>
    <row r="60" spans="1:7" ht="45" customHeight="1">
      <c r="A60" s="644">
        <v>52</v>
      </c>
      <c r="B60" s="649" t="s">
        <v>1046</v>
      </c>
      <c r="C60" s="646"/>
      <c r="D60" s="647"/>
      <c r="E60" s="647"/>
      <c r="F60" s="647"/>
      <c r="G60" s="648"/>
    </row>
    <row r="61" spans="1:7" ht="27.75" customHeight="1">
      <c r="A61" s="644">
        <v>53</v>
      </c>
      <c r="B61" s="649" t="s">
        <v>1045</v>
      </c>
      <c r="C61" s="646"/>
      <c r="D61" s="647"/>
      <c r="E61" s="647"/>
      <c r="F61" s="647"/>
      <c r="G61" s="648"/>
    </row>
    <row r="62" spans="1:7" ht="53.25" customHeight="1">
      <c r="A62" s="644">
        <v>54</v>
      </c>
      <c r="B62" s="649" t="s">
        <v>1044</v>
      </c>
      <c r="C62" s="646"/>
      <c r="D62" s="647"/>
      <c r="E62" s="647"/>
      <c r="F62" s="647"/>
      <c r="G62" s="648"/>
    </row>
    <row r="63" spans="1:7" ht="48" customHeight="1">
      <c r="A63" s="644">
        <v>55</v>
      </c>
      <c r="B63" s="675" t="s">
        <v>1043</v>
      </c>
      <c r="C63" s="646"/>
      <c r="D63" s="647"/>
      <c r="E63" s="647"/>
      <c r="F63" s="647"/>
      <c r="G63" s="648"/>
    </row>
    <row r="64" spans="1:7" ht="27.75" customHeight="1">
      <c r="A64" s="644">
        <v>56</v>
      </c>
      <c r="B64" s="675" t="s">
        <v>1042</v>
      </c>
      <c r="C64" s="646"/>
      <c r="D64" s="647"/>
      <c r="E64" s="647"/>
      <c r="F64" s="647"/>
      <c r="G64" s="648"/>
    </row>
    <row r="65" spans="1:7" ht="48.75" customHeight="1">
      <c r="A65" s="644">
        <v>57</v>
      </c>
      <c r="B65" s="675" t="s">
        <v>1041</v>
      </c>
      <c r="C65" s="646"/>
      <c r="D65" s="647"/>
      <c r="E65" s="647"/>
      <c r="F65" s="647"/>
      <c r="G65" s="648"/>
    </row>
    <row r="66" spans="1:7" ht="25.5" customHeight="1">
      <c r="A66" s="644">
        <v>58</v>
      </c>
      <c r="B66" s="675" t="s">
        <v>1040</v>
      </c>
      <c r="C66" s="646"/>
      <c r="D66" s="647"/>
      <c r="E66" s="647"/>
      <c r="F66" s="647"/>
      <c r="G66" s="648"/>
    </row>
    <row r="67" spans="1:7" ht="54.75" customHeight="1">
      <c r="A67" s="644">
        <v>59</v>
      </c>
      <c r="B67" s="675" t="s">
        <v>1039</v>
      </c>
      <c r="C67" s="646"/>
      <c r="D67" s="647"/>
      <c r="E67" s="647"/>
      <c r="F67" s="647"/>
      <c r="G67" s="648"/>
    </row>
    <row r="68" spans="1:7" ht="42.75" customHeight="1">
      <c r="A68" s="644">
        <v>60</v>
      </c>
      <c r="B68" s="675" t="s">
        <v>1038</v>
      </c>
      <c r="C68" s="646"/>
      <c r="D68" s="647"/>
      <c r="E68" s="647"/>
      <c r="F68" s="647"/>
      <c r="G68" s="648"/>
    </row>
    <row r="69" spans="1:7" ht="57.75" customHeight="1">
      <c r="A69" s="644">
        <v>61</v>
      </c>
      <c r="B69" s="675" t="s">
        <v>1037</v>
      </c>
      <c r="C69" s="646"/>
      <c r="D69" s="647"/>
      <c r="E69" s="647"/>
      <c r="F69" s="647"/>
      <c r="G69" s="648"/>
    </row>
    <row r="70" spans="1:7" ht="60.75" customHeight="1">
      <c r="A70" s="644">
        <v>62</v>
      </c>
      <c r="B70" s="675" t="s">
        <v>1036</v>
      </c>
      <c r="C70" s="646"/>
      <c r="D70" s="647"/>
      <c r="E70" s="647"/>
      <c r="F70" s="647"/>
      <c r="G70" s="648"/>
    </row>
    <row r="71" spans="1:7" ht="45.75" customHeight="1">
      <c r="A71" s="644">
        <v>63</v>
      </c>
      <c r="B71" s="675" t="s">
        <v>1035</v>
      </c>
      <c r="C71" s="646"/>
      <c r="D71" s="647"/>
      <c r="E71" s="647"/>
      <c r="F71" s="647"/>
      <c r="G71" s="648"/>
    </row>
    <row r="72" spans="1:7" ht="24" customHeight="1">
      <c r="A72" s="644">
        <v>64</v>
      </c>
      <c r="B72" s="675" t="s">
        <v>1034</v>
      </c>
      <c r="C72" s="646"/>
      <c r="D72" s="647"/>
      <c r="E72" s="647"/>
      <c r="F72" s="647"/>
      <c r="G72" s="648"/>
    </row>
    <row r="73" spans="1:7" ht="25.5" customHeight="1">
      <c r="A73" s="644">
        <v>65</v>
      </c>
      <c r="B73" s="675" t="s">
        <v>1033</v>
      </c>
      <c r="C73" s="646"/>
      <c r="D73" s="647"/>
      <c r="E73" s="647"/>
      <c r="F73" s="647"/>
      <c r="G73" s="648"/>
    </row>
    <row r="74" spans="1:7" ht="25.5" customHeight="1">
      <c r="A74" s="644">
        <v>67</v>
      </c>
      <c r="B74" s="675" t="s">
        <v>1032</v>
      </c>
      <c r="C74" s="646"/>
      <c r="D74" s="647"/>
      <c r="E74" s="647"/>
      <c r="F74" s="647"/>
      <c r="G74" s="648"/>
    </row>
    <row r="75" spans="1:7" ht="41.25" customHeight="1">
      <c r="A75" s="644">
        <v>68</v>
      </c>
      <c r="B75" s="675" t="s">
        <v>1031</v>
      </c>
      <c r="C75" s="646"/>
      <c r="D75" s="647"/>
      <c r="E75" s="647"/>
      <c r="F75" s="647"/>
      <c r="G75" s="648"/>
    </row>
    <row r="76" spans="1:7" ht="25.5" customHeight="1">
      <c r="A76" s="644">
        <v>69</v>
      </c>
      <c r="B76" s="675" t="s">
        <v>1030</v>
      </c>
      <c r="C76" s="646"/>
      <c r="D76" s="647"/>
      <c r="E76" s="647"/>
      <c r="F76" s="647"/>
      <c r="G76" s="648"/>
    </row>
    <row r="77" spans="1:7" ht="46.5" customHeight="1">
      <c r="A77" s="644">
        <v>70</v>
      </c>
      <c r="B77" s="675" t="s">
        <v>1029</v>
      </c>
      <c r="C77" s="646"/>
      <c r="D77" s="647"/>
      <c r="E77" s="647"/>
      <c r="F77" s="647"/>
      <c r="G77" s="648"/>
    </row>
    <row r="78" spans="1:7" ht="25.5" customHeight="1">
      <c r="A78" s="644">
        <v>71</v>
      </c>
      <c r="B78" s="675" t="s">
        <v>1028</v>
      </c>
      <c r="C78" s="646"/>
      <c r="D78" s="647"/>
      <c r="E78" s="647"/>
      <c r="F78" s="647"/>
      <c r="G78" s="648"/>
    </row>
    <row r="79" spans="1:7" ht="65.25" customHeight="1">
      <c r="A79" s="651">
        <v>72</v>
      </c>
      <c r="B79" s="675" t="s">
        <v>1027</v>
      </c>
      <c r="C79" s="646"/>
      <c r="D79" s="678"/>
      <c r="E79" s="678"/>
      <c r="F79" s="678"/>
      <c r="G79" s="657"/>
    </row>
    <row r="80" spans="1:7" ht="51.75" customHeight="1">
      <c r="A80" s="644">
        <v>73</v>
      </c>
      <c r="B80" s="675" t="s">
        <v>1026</v>
      </c>
      <c r="C80" s="646"/>
      <c r="D80" s="647"/>
      <c r="E80" s="647"/>
      <c r="F80" s="647"/>
      <c r="G80" s="648"/>
    </row>
    <row r="81" spans="1:7" ht="40.5" customHeight="1">
      <c r="A81" s="644">
        <v>74</v>
      </c>
      <c r="B81" s="675" t="s">
        <v>1025</v>
      </c>
      <c r="C81" s="646"/>
      <c r="D81" s="647"/>
      <c r="E81" s="647"/>
      <c r="F81" s="647"/>
      <c r="G81" s="648"/>
    </row>
    <row r="82" spans="1:7" ht="36">
      <c r="A82" s="644">
        <v>75</v>
      </c>
      <c r="B82" s="677" t="s">
        <v>1024</v>
      </c>
      <c r="C82" s="646"/>
      <c r="D82" s="647"/>
      <c r="E82" s="647"/>
      <c r="F82" s="647"/>
      <c r="G82" s="648"/>
    </row>
    <row r="83" spans="1:7" ht="54.75" customHeight="1">
      <c r="A83" s="644">
        <v>76</v>
      </c>
      <c r="B83" s="677" t="s">
        <v>1023</v>
      </c>
      <c r="C83" s="646"/>
      <c r="D83" s="647"/>
      <c r="E83" s="647"/>
      <c r="F83" s="647"/>
      <c r="G83" s="648"/>
    </row>
    <row r="84" spans="1:7" ht="44.25" customHeight="1">
      <c r="A84" s="644">
        <v>77</v>
      </c>
      <c r="B84" s="677" t="s">
        <v>1022</v>
      </c>
      <c r="C84" s="646"/>
      <c r="D84" s="647"/>
      <c r="E84" s="647"/>
      <c r="F84" s="647"/>
      <c r="G84" s="648"/>
    </row>
    <row r="85" spans="1:7" ht="51.75" customHeight="1">
      <c r="A85" s="644">
        <v>78</v>
      </c>
      <c r="B85" s="677" t="s">
        <v>1021</v>
      </c>
      <c r="C85" s="646"/>
      <c r="D85" s="647"/>
      <c r="E85" s="647"/>
      <c r="F85" s="647"/>
      <c r="G85" s="648"/>
    </row>
    <row r="86" spans="1:7" ht="51.75" customHeight="1">
      <c r="A86" s="644">
        <v>79</v>
      </c>
      <c r="B86" s="677" t="s">
        <v>1020</v>
      </c>
      <c r="C86" s="646"/>
      <c r="D86" s="647"/>
      <c r="E86" s="647"/>
      <c r="F86" s="647"/>
      <c r="G86" s="648"/>
    </row>
    <row r="87" spans="1:7" ht="24.75" customHeight="1">
      <c r="A87" s="644">
        <v>80</v>
      </c>
      <c r="B87" s="677" t="s">
        <v>1019</v>
      </c>
      <c r="C87" s="646"/>
      <c r="D87" s="647"/>
      <c r="E87" s="647"/>
      <c r="F87" s="647"/>
      <c r="G87" s="648"/>
    </row>
    <row r="88" spans="1:7" ht="24.75" customHeight="1">
      <c r="A88" s="644">
        <v>81</v>
      </c>
      <c r="B88" s="677" t="s">
        <v>1018</v>
      </c>
      <c r="C88" s="646"/>
      <c r="D88" s="647"/>
      <c r="E88" s="647"/>
      <c r="F88" s="647"/>
      <c r="G88" s="648"/>
    </row>
    <row r="89" spans="1:7" ht="24.75" customHeight="1">
      <c r="A89" s="644">
        <v>82</v>
      </c>
      <c r="B89" s="677" t="s">
        <v>1017</v>
      </c>
      <c r="C89" s="646"/>
      <c r="D89" s="647"/>
      <c r="E89" s="647"/>
      <c r="F89" s="647"/>
      <c r="G89" s="648"/>
    </row>
    <row r="90" spans="1:7" ht="41.25" customHeight="1">
      <c r="A90" s="644">
        <v>83</v>
      </c>
      <c r="B90" s="677" t="s">
        <v>1016</v>
      </c>
      <c r="C90" s="646"/>
      <c r="D90" s="647"/>
      <c r="E90" s="647"/>
      <c r="F90" s="647"/>
      <c r="G90" s="648"/>
    </row>
    <row r="91" spans="1:7" ht="24.75" customHeight="1">
      <c r="A91" s="644">
        <v>84</v>
      </c>
      <c r="B91" s="677" t="s">
        <v>1015</v>
      </c>
      <c r="C91" s="646"/>
      <c r="D91" s="647"/>
      <c r="E91" s="647"/>
      <c r="F91" s="647"/>
      <c r="G91" s="648"/>
    </row>
    <row r="92" spans="1:7" ht="24.75" customHeight="1">
      <c r="A92" s="644">
        <v>85</v>
      </c>
      <c r="B92" s="677" t="s">
        <v>1014</v>
      </c>
      <c r="C92" s="646"/>
      <c r="D92" s="647"/>
      <c r="E92" s="647"/>
      <c r="F92" s="647"/>
      <c r="G92" s="648"/>
    </row>
    <row r="93" spans="1:7" ht="24.75" customHeight="1">
      <c r="A93" s="644">
        <v>86</v>
      </c>
      <c r="B93" s="677" t="s">
        <v>1013</v>
      </c>
      <c r="C93" s="646"/>
      <c r="D93" s="647"/>
      <c r="E93" s="647"/>
      <c r="F93" s="647"/>
      <c r="G93" s="648"/>
    </row>
    <row r="94" spans="1:7" ht="39.75" customHeight="1">
      <c r="A94" s="644">
        <v>87</v>
      </c>
      <c r="B94" s="677" t="s">
        <v>1012</v>
      </c>
      <c r="C94" s="646"/>
      <c r="D94" s="647"/>
      <c r="E94" s="647"/>
      <c r="F94" s="647"/>
      <c r="G94" s="648"/>
    </row>
    <row r="95" spans="1:7" ht="24.75" customHeight="1">
      <c r="A95" s="644">
        <v>88</v>
      </c>
      <c r="B95" s="677" t="s">
        <v>1011</v>
      </c>
      <c r="C95" s="646"/>
      <c r="D95" s="647"/>
      <c r="E95" s="647"/>
      <c r="F95" s="647"/>
      <c r="G95" s="648"/>
    </row>
    <row r="96" spans="1:7" ht="24.75" customHeight="1">
      <c r="A96" s="644">
        <v>89</v>
      </c>
      <c r="B96" s="677" t="s">
        <v>1010</v>
      </c>
      <c r="C96" s="646"/>
      <c r="D96" s="647"/>
      <c r="E96" s="647"/>
      <c r="F96" s="647"/>
      <c r="G96" s="648"/>
    </row>
    <row r="97" spans="1:7" ht="15" customHeight="1">
      <c r="A97" s="853" t="s">
        <v>815</v>
      </c>
      <c r="B97" s="854"/>
      <c r="C97" s="854"/>
      <c r="D97" s="854"/>
      <c r="E97" s="854"/>
      <c r="F97" s="855"/>
      <c r="G97" s="643"/>
    </row>
    <row r="98" spans="1:7" ht="91.5" customHeight="1">
      <c r="A98" s="644">
        <v>1</v>
      </c>
      <c r="B98" s="649" t="s">
        <v>1009</v>
      </c>
      <c r="C98" s="646"/>
      <c r="D98" s="647"/>
      <c r="E98" s="647"/>
      <c r="F98" s="647"/>
      <c r="G98" s="648"/>
    </row>
    <row r="99" spans="1:7" ht="62.25" customHeight="1">
      <c r="A99" s="644">
        <v>2</v>
      </c>
      <c r="B99" s="649" t="s">
        <v>1008</v>
      </c>
      <c r="C99" s="646"/>
      <c r="D99" s="647"/>
      <c r="E99" s="647"/>
      <c r="F99" s="647"/>
      <c r="G99" s="648"/>
    </row>
    <row r="100" spans="1:7" ht="50.25" customHeight="1">
      <c r="A100" s="644">
        <v>3</v>
      </c>
      <c r="B100" s="649" t="s">
        <v>1007</v>
      </c>
      <c r="C100" s="646"/>
      <c r="D100" s="647"/>
      <c r="E100" s="647"/>
      <c r="F100" s="647"/>
      <c r="G100" s="648"/>
    </row>
    <row r="101" spans="1:7" ht="50.25" customHeight="1">
      <c r="A101" s="644">
        <v>4</v>
      </c>
      <c r="B101" s="649" t="s">
        <v>1006</v>
      </c>
      <c r="C101" s="646"/>
      <c r="D101" s="647"/>
      <c r="E101" s="647"/>
      <c r="F101" s="647"/>
      <c r="G101" s="648"/>
    </row>
    <row r="102" spans="1:7" ht="60" customHeight="1">
      <c r="A102" s="644">
        <v>5</v>
      </c>
      <c r="B102" s="649" t="s">
        <v>1005</v>
      </c>
      <c r="C102" s="646"/>
      <c r="D102" s="647"/>
      <c r="E102" s="647"/>
      <c r="F102" s="647"/>
      <c r="G102" s="648"/>
    </row>
    <row r="103" spans="1:7" ht="52.5" customHeight="1">
      <c r="A103" s="676">
        <v>6</v>
      </c>
      <c r="B103" s="649" t="s">
        <v>1004</v>
      </c>
      <c r="C103" s="646"/>
      <c r="D103" s="647"/>
      <c r="E103" s="647"/>
      <c r="F103" s="647"/>
      <c r="G103" s="648"/>
    </row>
    <row r="104" spans="1:7" ht="54" customHeight="1">
      <c r="A104" s="644">
        <v>7</v>
      </c>
      <c r="B104" s="649" t="s">
        <v>1003</v>
      </c>
      <c r="C104" s="646"/>
      <c r="D104" s="647"/>
      <c r="E104" s="647"/>
      <c r="F104" s="647"/>
      <c r="G104" s="648"/>
    </row>
    <row r="105" spans="1:7" ht="55.5" customHeight="1">
      <c r="A105" s="644">
        <v>8</v>
      </c>
      <c r="B105" s="649" t="s">
        <v>1002</v>
      </c>
      <c r="C105" s="646"/>
      <c r="D105" s="647"/>
      <c r="E105" s="647"/>
      <c r="F105" s="647"/>
      <c r="G105" s="648"/>
    </row>
    <row r="106" spans="1:7" ht="37.5" customHeight="1">
      <c r="A106" s="644">
        <v>9</v>
      </c>
      <c r="B106" s="649" t="s">
        <v>1001</v>
      </c>
      <c r="C106" s="646"/>
      <c r="D106" s="647"/>
      <c r="E106" s="647"/>
      <c r="F106" s="647"/>
      <c r="G106" s="648"/>
    </row>
    <row r="107" spans="1:7" ht="32.25" customHeight="1">
      <c r="A107" s="644">
        <v>10</v>
      </c>
      <c r="B107" s="649" t="s">
        <v>1000</v>
      </c>
      <c r="C107" s="646"/>
      <c r="D107" s="647"/>
      <c r="E107" s="647"/>
      <c r="F107" s="647"/>
      <c r="G107" s="648"/>
    </row>
    <row r="108" spans="1:7" ht="26.25" customHeight="1">
      <c r="A108" s="644">
        <v>11</v>
      </c>
      <c r="B108" s="649" t="s">
        <v>999</v>
      </c>
      <c r="C108" s="646"/>
      <c r="D108" s="647"/>
      <c r="E108" s="647"/>
      <c r="F108" s="647"/>
      <c r="G108" s="648"/>
    </row>
    <row r="109" spans="1:7" ht="35.25" customHeight="1">
      <c r="A109" s="644">
        <v>12</v>
      </c>
      <c r="B109" s="649" t="s">
        <v>1100</v>
      </c>
      <c r="C109" s="646"/>
      <c r="D109" s="647"/>
      <c r="E109" s="647"/>
      <c r="F109" s="647"/>
      <c r="G109" s="648"/>
    </row>
    <row r="110" spans="1:7" ht="26.25" customHeight="1">
      <c r="A110" s="651">
        <v>13</v>
      </c>
      <c r="B110" s="649" t="s">
        <v>998</v>
      </c>
      <c r="C110" s="646"/>
      <c r="D110" s="647"/>
      <c r="E110" s="647"/>
      <c r="F110" s="647"/>
      <c r="G110" s="648"/>
    </row>
    <row r="111" spans="1:7" ht="27.75" customHeight="1">
      <c r="A111" s="644">
        <v>14</v>
      </c>
      <c r="B111" s="649" t="s">
        <v>997</v>
      </c>
      <c r="C111" s="646"/>
      <c r="D111" s="647"/>
      <c r="E111" s="647"/>
      <c r="F111" s="647"/>
      <c r="G111" s="648"/>
    </row>
    <row r="112" spans="1:7" ht="36" customHeight="1">
      <c r="A112" s="644">
        <v>15</v>
      </c>
      <c r="B112" s="649" t="s">
        <v>996</v>
      </c>
      <c r="C112" s="646"/>
      <c r="D112" s="647"/>
      <c r="E112" s="647"/>
      <c r="F112" s="647"/>
      <c r="G112" s="648"/>
    </row>
    <row r="113" spans="1:7" ht="35.25" customHeight="1">
      <c r="A113" s="644">
        <v>16</v>
      </c>
      <c r="B113" s="649" t="s">
        <v>995</v>
      </c>
      <c r="C113" s="646"/>
      <c r="D113" s="647"/>
      <c r="E113" s="647"/>
      <c r="F113" s="647"/>
      <c r="G113" s="648"/>
    </row>
    <row r="114" spans="1:7" ht="40.5" customHeight="1">
      <c r="A114" s="644">
        <v>17</v>
      </c>
      <c r="B114" s="649" t="s">
        <v>994</v>
      </c>
      <c r="C114" s="646"/>
      <c r="D114" s="647"/>
      <c r="E114" s="647"/>
      <c r="F114" s="647"/>
      <c r="G114" s="648"/>
    </row>
    <row r="115" spans="1:7" ht="27.75" customHeight="1">
      <c r="A115" s="644">
        <v>18</v>
      </c>
      <c r="B115" s="649" t="s">
        <v>993</v>
      </c>
      <c r="C115" s="646"/>
      <c r="D115" s="647"/>
      <c r="E115" s="647"/>
      <c r="F115" s="647"/>
      <c r="G115" s="643"/>
    </row>
    <row r="116" spans="1:7" ht="53.25" customHeight="1">
      <c r="A116" s="644">
        <v>19</v>
      </c>
      <c r="B116" s="649" t="s">
        <v>992</v>
      </c>
      <c r="C116" s="646"/>
      <c r="D116" s="647"/>
      <c r="E116" s="647"/>
      <c r="F116" s="647"/>
      <c r="G116" s="648"/>
    </row>
    <row r="117" spans="1:7" ht="27.75" customHeight="1">
      <c r="A117" s="651">
        <v>20</v>
      </c>
      <c r="B117" s="645" t="s">
        <v>991</v>
      </c>
      <c r="C117" s="646"/>
      <c r="D117" s="647"/>
      <c r="E117" s="647"/>
      <c r="F117" s="647"/>
      <c r="G117" s="648"/>
    </row>
    <row r="118" spans="1:7" ht="58.5" customHeight="1">
      <c r="A118" s="644">
        <v>21</v>
      </c>
      <c r="B118" s="645" t="s">
        <v>990</v>
      </c>
      <c r="C118" s="646"/>
      <c r="D118" s="647"/>
      <c r="E118" s="647"/>
      <c r="F118" s="647"/>
      <c r="G118" s="648"/>
    </row>
    <row r="119" spans="1:7" ht="24" customHeight="1">
      <c r="A119" s="651">
        <v>22</v>
      </c>
      <c r="B119" s="645" t="s">
        <v>989</v>
      </c>
      <c r="C119" s="646"/>
      <c r="D119" s="647"/>
      <c r="E119" s="647"/>
      <c r="F119" s="647"/>
      <c r="G119" s="648"/>
    </row>
    <row r="120" spans="1:7" ht="27.75" customHeight="1">
      <c r="A120" s="651">
        <v>23</v>
      </c>
      <c r="B120" s="649" t="s">
        <v>988</v>
      </c>
      <c r="C120" s="646"/>
      <c r="D120" s="647"/>
      <c r="E120" s="647"/>
      <c r="F120" s="647"/>
      <c r="G120" s="648"/>
    </row>
    <row r="121" spans="1:7" ht="48.75" customHeight="1">
      <c r="A121" s="651">
        <v>24</v>
      </c>
      <c r="B121" s="649" t="s">
        <v>987</v>
      </c>
      <c r="C121" s="646"/>
      <c r="D121" s="647"/>
      <c r="E121" s="647"/>
      <c r="F121" s="647"/>
      <c r="G121" s="648"/>
    </row>
    <row r="122" spans="1:7" ht="59.25" customHeight="1">
      <c r="A122" s="651">
        <v>25</v>
      </c>
      <c r="B122" s="675" t="s">
        <v>986</v>
      </c>
      <c r="C122" s="646"/>
      <c r="D122" s="647"/>
      <c r="E122" s="647"/>
      <c r="F122" s="647"/>
      <c r="G122" s="657"/>
    </row>
    <row r="123" spans="1:7" ht="42" customHeight="1">
      <c r="A123" s="644">
        <v>26</v>
      </c>
      <c r="B123" s="645" t="s">
        <v>985</v>
      </c>
      <c r="C123" s="646"/>
      <c r="D123" s="647"/>
      <c r="E123" s="647"/>
      <c r="F123" s="647"/>
      <c r="G123" s="648"/>
    </row>
    <row r="124" spans="1:7" ht="36.75" customHeight="1">
      <c r="A124" s="651">
        <v>27</v>
      </c>
      <c r="B124" s="645" t="s">
        <v>984</v>
      </c>
      <c r="C124" s="646"/>
      <c r="D124" s="647"/>
      <c r="E124" s="647"/>
      <c r="F124" s="647"/>
      <c r="G124" s="648"/>
    </row>
    <row r="125" spans="1:7" ht="32.25" customHeight="1">
      <c r="A125" s="644">
        <v>28</v>
      </c>
      <c r="B125" s="649" t="s">
        <v>983</v>
      </c>
      <c r="C125" s="646"/>
      <c r="D125" s="647"/>
      <c r="E125" s="647"/>
      <c r="F125" s="647"/>
      <c r="G125" s="648"/>
    </row>
    <row r="126" spans="1:7" ht="30" customHeight="1">
      <c r="A126" s="644">
        <v>29</v>
      </c>
      <c r="B126" s="649" t="s">
        <v>982</v>
      </c>
      <c r="C126" s="646"/>
      <c r="D126" s="647"/>
      <c r="E126" s="647"/>
      <c r="F126" s="647"/>
      <c r="G126" s="648"/>
    </row>
    <row r="127" spans="1:7" ht="28.5" customHeight="1">
      <c r="A127" s="644">
        <v>30</v>
      </c>
      <c r="B127" s="649" t="s">
        <v>981</v>
      </c>
      <c r="C127" s="646"/>
      <c r="D127" s="647"/>
      <c r="E127" s="647"/>
      <c r="F127" s="647"/>
      <c r="G127" s="648"/>
    </row>
    <row r="128" spans="1:7" ht="46.5" customHeight="1">
      <c r="A128" s="644">
        <v>31</v>
      </c>
      <c r="B128" s="649" t="s">
        <v>980</v>
      </c>
      <c r="C128" s="646"/>
      <c r="D128" s="647"/>
      <c r="E128" s="647"/>
      <c r="F128" s="647"/>
      <c r="G128" s="648"/>
    </row>
    <row r="129" spans="1:7" ht="36.75" customHeight="1">
      <c r="A129" s="644">
        <v>32</v>
      </c>
      <c r="B129" s="649" t="s">
        <v>979</v>
      </c>
      <c r="C129" s="646"/>
      <c r="D129" s="647"/>
      <c r="E129" s="647"/>
      <c r="F129" s="647"/>
      <c r="G129" s="648"/>
    </row>
    <row r="130" spans="1:7" ht="45" customHeight="1">
      <c r="A130" s="644">
        <v>33</v>
      </c>
      <c r="B130" s="649" t="s">
        <v>978</v>
      </c>
      <c r="C130" s="646"/>
      <c r="D130" s="647"/>
      <c r="E130" s="647"/>
      <c r="F130" s="647"/>
      <c r="G130" s="648"/>
    </row>
    <row r="131" spans="1:7" ht="39.75" customHeight="1">
      <c r="A131" s="651">
        <v>34</v>
      </c>
      <c r="B131" s="649" t="s">
        <v>977</v>
      </c>
      <c r="C131" s="646"/>
      <c r="D131" s="647"/>
      <c r="E131" s="647"/>
      <c r="F131" s="647"/>
      <c r="G131" s="648"/>
    </row>
    <row r="132" spans="1:7" ht="27.75" customHeight="1">
      <c r="A132" s="651">
        <v>35</v>
      </c>
      <c r="B132" s="649" t="s">
        <v>976</v>
      </c>
      <c r="C132" s="646"/>
      <c r="D132" s="647"/>
      <c r="E132" s="647"/>
      <c r="F132" s="647"/>
      <c r="G132" s="648"/>
    </row>
    <row r="133" spans="1:7" ht="27" customHeight="1">
      <c r="A133" s="644">
        <v>36</v>
      </c>
      <c r="B133" s="649" t="s">
        <v>975</v>
      </c>
      <c r="C133" s="650"/>
      <c r="D133" s="650"/>
      <c r="E133" s="650"/>
      <c r="F133" s="650"/>
      <c r="G133" s="648"/>
    </row>
    <row r="134" spans="1:7" ht="47.25" customHeight="1">
      <c r="A134" s="644">
        <v>37</v>
      </c>
      <c r="B134" s="649" t="s">
        <v>974</v>
      </c>
      <c r="C134" s="650"/>
      <c r="D134" s="650"/>
      <c r="E134" s="650"/>
      <c r="F134" s="650"/>
      <c r="G134" s="648"/>
    </row>
    <row r="135" spans="1:7" ht="59.25" customHeight="1">
      <c r="A135" s="651">
        <v>38</v>
      </c>
      <c r="B135" s="674" t="s">
        <v>973</v>
      </c>
      <c r="C135" s="650"/>
      <c r="D135" s="658"/>
      <c r="E135" s="658"/>
      <c r="F135" s="658"/>
      <c r="G135" s="657"/>
    </row>
    <row r="136" spans="1:7" ht="27.75" customHeight="1">
      <c r="A136" s="644">
        <v>39</v>
      </c>
      <c r="B136" s="649" t="s">
        <v>972</v>
      </c>
      <c r="C136" s="650"/>
      <c r="D136" s="650"/>
      <c r="E136" s="650"/>
      <c r="F136" s="650"/>
      <c r="G136" s="648"/>
    </row>
    <row r="137" spans="1:7" ht="25.5" customHeight="1">
      <c r="A137" s="644">
        <v>40</v>
      </c>
      <c r="B137" s="649" t="s">
        <v>971</v>
      </c>
      <c r="C137" s="650"/>
      <c r="D137" s="650"/>
      <c r="E137" s="650"/>
      <c r="F137" s="650"/>
      <c r="G137" s="648"/>
    </row>
    <row r="138" spans="1:7" ht="42" customHeight="1">
      <c r="A138" s="644">
        <v>41</v>
      </c>
      <c r="B138" s="649" t="s">
        <v>970</v>
      </c>
      <c r="C138" s="650"/>
      <c r="D138" s="650"/>
      <c r="E138" s="650"/>
      <c r="F138" s="650"/>
      <c r="G138" s="648"/>
    </row>
    <row r="139" spans="1:7" ht="24.75" customHeight="1">
      <c r="A139" s="651">
        <v>42</v>
      </c>
      <c r="B139" s="649" t="s">
        <v>969</v>
      </c>
      <c r="C139" s="650"/>
      <c r="D139" s="650"/>
      <c r="E139" s="650"/>
      <c r="F139" s="650"/>
      <c r="G139" s="648"/>
    </row>
    <row r="140" spans="1:7" ht="32.25" customHeight="1">
      <c r="A140" s="644">
        <v>43</v>
      </c>
      <c r="B140" s="649" t="s">
        <v>968</v>
      </c>
      <c r="C140" s="650"/>
      <c r="D140" s="650"/>
      <c r="E140" s="650"/>
      <c r="F140" s="650"/>
      <c r="G140" s="648"/>
    </row>
    <row r="141" spans="1:7" ht="27.75" customHeight="1">
      <c r="A141" s="673">
        <v>44</v>
      </c>
      <c r="B141" s="672" t="s">
        <v>967</v>
      </c>
      <c r="C141" s="671"/>
      <c r="D141" s="671"/>
      <c r="E141" s="671"/>
      <c r="F141" s="671"/>
      <c r="G141" s="648"/>
    </row>
    <row r="142" spans="1:7" ht="28.5" customHeight="1">
      <c r="A142" s="673">
        <v>45</v>
      </c>
      <c r="B142" s="672" t="s">
        <v>966</v>
      </c>
      <c r="C142" s="671"/>
      <c r="D142" s="671"/>
      <c r="E142" s="671"/>
      <c r="F142" s="671"/>
      <c r="G142" s="648"/>
    </row>
    <row r="143" spans="1:7" ht="51.75" customHeight="1">
      <c r="A143" s="673">
        <v>46</v>
      </c>
      <c r="B143" s="645" t="s">
        <v>965</v>
      </c>
      <c r="C143" s="671"/>
      <c r="D143" s="671"/>
      <c r="E143" s="671"/>
      <c r="F143" s="671"/>
      <c r="G143" s="648"/>
    </row>
    <row r="144" spans="1:7" ht="27" customHeight="1">
      <c r="A144" s="673">
        <v>47</v>
      </c>
      <c r="B144" s="672" t="s">
        <v>964</v>
      </c>
      <c r="C144" s="671"/>
      <c r="D144" s="671"/>
      <c r="E144" s="671"/>
      <c r="F144" s="671"/>
      <c r="G144" s="648"/>
    </row>
    <row r="145" spans="1:7" ht="36">
      <c r="A145" s="664">
        <v>48</v>
      </c>
      <c r="B145" s="672" t="s">
        <v>963</v>
      </c>
      <c r="C145" s="671"/>
      <c r="D145" s="671"/>
      <c r="E145" s="671"/>
      <c r="F145" s="671"/>
      <c r="G145" s="648"/>
    </row>
    <row r="146" spans="1:7" ht="24.75" customHeight="1">
      <c r="A146" s="673">
        <v>49</v>
      </c>
      <c r="B146" s="672" t="s">
        <v>962</v>
      </c>
      <c r="C146" s="671"/>
      <c r="D146" s="671"/>
      <c r="E146" s="671"/>
      <c r="F146" s="671"/>
      <c r="G146" s="648"/>
    </row>
    <row r="147" spans="1:7" ht="43.5" customHeight="1">
      <c r="A147" s="673">
        <v>50</v>
      </c>
      <c r="B147" s="672" t="s">
        <v>961</v>
      </c>
      <c r="C147" s="671"/>
      <c r="D147" s="671"/>
      <c r="E147" s="671"/>
      <c r="F147" s="671"/>
      <c r="G147" s="648"/>
    </row>
    <row r="148" spans="1:7" ht="25.5" customHeight="1">
      <c r="A148" s="664">
        <v>51</v>
      </c>
      <c r="B148" s="672" t="s">
        <v>960</v>
      </c>
      <c r="C148" s="671"/>
      <c r="D148" s="671"/>
      <c r="E148" s="671"/>
      <c r="F148" s="671"/>
      <c r="G148" s="648"/>
    </row>
    <row r="149" spans="1:7" ht="45.75" customHeight="1">
      <c r="A149" s="673">
        <v>52</v>
      </c>
      <c r="B149" s="672" t="s">
        <v>959</v>
      </c>
      <c r="C149" s="671"/>
      <c r="D149" s="671"/>
      <c r="E149" s="671"/>
      <c r="F149" s="671"/>
      <c r="G149" s="648"/>
    </row>
    <row r="150" spans="1:7" ht="51" customHeight="1">
      <c r="A150" s="673">
        <v>53</v>
      </c>
      <c r="B150" s="672" t="s">
        <v>958</v>
      </c>
      <c r="C150" s="671"/>
      <c r="D150" s="671"/>
      <c r="E150" s="671"/>
      <c r="F150" s="671"/>
      <c r="G150" s="648"/>
    </row>
    <row r="151" spans="1:7" ht="33" customHeight="1">
      <c r="A151" s="673">
        <v>54</v>
      </c>
      <c r="B151" s="672" t="s">
        <v>957</v>
      </c>
      <c r="C151" s="671"/>
      <c r="D151" s="671"/>
      <c r="E151" s="671"/>
      <c r="F151" s="671"/>
      <c r="G151" s="648"/>
    </row>
    <row r="152" spans="1:7" ht="26.25" customHeight="1">
      <c r="A152" s="664">
        <v>55</v>
      </c>
      <c r="B152" s="672" t="s">
        <v>956</v>
      </c>
      <c r="C152" s="671"/>
      <c r="D152" s="671"/>
      <c r="E152" s="671"/>
      <c r="F152" s="671"/>
      <c r="G152" s="648"/>
    </row>
    <row r="153" spans="1:7" ht="30.75" customHeight="1">
      <c r="A153" s="664">
        <v>56</v>
      </c>
      <c r="B153" s="672" t="s">
        <v>1099</v>
      </c>
      <c r="C153" s="671"/>
      <c r="D153" s="671"/>
      <c r="E153" s="671"/>
      <c r="F153" s="671"/>
      <c r="G153" s="648"/>
    </row>
    <row r="154" spans="1:7" ht="43.5" customHeight="1">
      <c r="A154" s="673">
        <v>57</v>
      </c>
      <c r="B154" s="672" t="s">
        <v>955</v>
      </c>
      <c r="C154" s="671"/>
      <c r="D154" s="671"/>
      <c r="E154" s="671"/>
      <c r="F154" s="671"/>
      <c r="G154" s="648"/>
    </row>
    <row r="155" spans="1:7" ht="49.5" customHeight="1" thickBot="1">
      <c r="A155" s="670">
        <v>58</v>
      </c>
      <c r="B155" s="669" t="s">
        <v>954</v>
      </c>
      <c r="C155" s="668"/>
      <c r="D155" s="668"/>
      <c r="E155" s="668"/>
      <c r="F155" s="668"/>
      <c r="G155" s="648"/>
    </row>
    <row r="156" spans="1:7" ht="25.5" customHeight="1" thickBot="1" thickTop="1">
      <c r="A156" s="664">
        <v>59</v>
      </c>
      <c r="B156" s="667" t="s">
        <v>953</v>
      </c>
      <c r="C156" s="662"/>
      <c r="D156" s="662"/>
      <c r="E156" s="662"/>
      <c r="F156" s="662"/>
      <c r="G156" s="657"/>
    </row>
    <row r="157" spans="1:7" ht="47.25" customHeight="1" thickBot="1">
      <c r="A157" s="664">
        <v>60</v>
      </c>
      <c r="B157" s="667" t="s">
        <v>952</v>
      </c>
      <c r="C157" s="662"/>
      <c r="D157" s="662"/>
      <c r="E157" s="662"/>
      <c r="F157" s="662"/>
      <c r="G157" s="657"/>
    </row>
    <row r="158" spans="1:7" ht="52.5" customHeight="1" thickBot="1">
      <c r="A158" s="664">
        <v>61</v>
      </c>
      <c r="B158" s="666" t="s">
        <v>951</v>
      </c>
      <c r="C158" s="662"/>
      <c r="D158" s="662"/>
      <c r="E158" s="662"/>
      <c r="F158" s="662"/>
      <c r="G158" s="657"/>
    </row>
    <row r="159" spans="1:7" ht="42.75" customHeight="1" thickBot="1">
      <c r="A159" s="664">
        <v>62</v>
      </c>
      <c r="B159" s="666" t="s">
        <v>950</v>
      </c>
      <c r="C159" s="662"/>
      <c r="D159" s="662"/>
      <c r="E159" s="662"/>
      <c r="F159" s="662"/>
      <c r="G159" s="657"/>
    </row>
    <row r="160" spans="1:7" ht="42" customHeight="1" thickBot="1">
      <c r="A160" s="664">
        <v>63</v>
      </c>
      <c r="B160" s="666" t="s">
        <v>949</v>
      </c>
      <c r="C160" s="662"/>
      <c r="D160" s="662"/>
      <c r="E160" s="662"/>
      <c r="F160" s="662"/>
      <c r="G160" s="657"/>
    </row>
    <row r="161" spans="1:7" ht="29.25" customHeight="1" thickBot="1">
      <c r="A161" s="664">
        <v>64</v>
      </c>
      <c r="B161" s="666" t="s">
        <v>948</v>
      </c>
      <c r="C161" s="662"/>
      <c r="D161" s="662"/>
      <c r="E161" s="662"/>
      <c r="F161" s="662"/>
      <c r="G161" s="657"/>
    </row>
    <row r="162" spans="1:7" ht="46.5" customHeight="1" thickBot="1">
      <c r="A162" s="664">
        <v>65</v>
      </c>
      <c r="B162" s="666" t="s">
        <v>947</v>
      </c>
      <c r="C162" s="662"/>
      <c r="D162" s="662"/>
      <c r="E162" s="662"/>
      <c r="F162" s="662"/>
      <c r="G162" s="657"/>
    </row>
    <row r="163" spans="1:7" ht="35.25" customHeight="1">
      <c r="A163" s="664">
        <v>66</v>
      </c>
      <c r="B163" s="663" t="s">
        <v>946</v>
      </c>
      <c r="C163" s="662"/>
      <c r="D163" s="662"/>
      <c r="E163" s="662"/>
      <c r="F163" s="662"/>
      <c r="G163" s="657"/>
    </row>
    <row r="164" spans="1:7" ht="35.25" customHeight="1">
      <c r="A164" s="664">
        <v>67</v>
      </c>
      <c r="B164" s="663" t="s">
        <v>945</v>
      </c>
      <c r="C164" s="662"/>
      <c r="D164" s="662"/>
      <c r="E164" s="662"/>
      <c r="F164" s="662"/>
      <c r="G164" s="657"/>
    </row>
    <row r="165" spans="1:7" ht="52.5" customHeight="1">
      <c r="A165" s="664">
        <v>68</v>
      </c>
      <c r="B165" s="663" t="s">
        <v>944</v>
      </c>
      <c r="C165" s="662"/>
      <c r="D165" s="662"/>
      <c r="E165" s="662"/>
      <c r="F165" s="662"/>
      <c r="G165" s="657"/>
    </row>
    <row r="166" spans="1:7" ht="52.5" customHeight="1">
      <c r="A166" s="664">
        <v>69</v>
      </c>
      <c r="B166" s="663" t="s">
        <v>943</v>
      </c>
      <c r="C166" s="662"/>
      <c r="D166" s="662"/>
      <c r="E166" s="662"/>
      <c r="F166" s="662"/>
      <c r="G166" s="657"/>
    </row>
    <row r="167" spans="1:7" ht="47.25" customHeight="1">
      <c r="A167" s="664">
        <v>71</v>
      </c>
      <c r="B167" s="663" t="s">
        <v>942</v>
      </c>
      <c r="C167" s="662"/>
      <c r="D167" s="662"/>
      <c r="E167" s="662"/>
      <c r="F167" s="662"/>
      <c r="G167" s="657"/>
    </row>
    <row r="168" spans="1:7" ht="24">
      <c r="A168" s="664">
        <v>72</v>
      </c>
      <c r="B168" s="663" t="s">
        <v>941</v>
      </c>
      <c r="C168" s="662"/>
      <c r="D168" s="662"/>
      <c r="E168" s="662"/>
      <c r="F168" s="662"/>
      <c r="G168" s="657"/>
    </row>
    <row r="169" spans="1:7" ht="56.25" customHeight="1">
      <c r="A169" s="664">
        <v>73</v>
      </c>
      <c r="B169" s="663" t="s">
        <v>940</v>
      </c>
      <c r="C169" s="662"/>
      <c r="D169" s="665"/>
      <c r="E169" s="662"/>
      <c r="F169" s="662"/>
      <c r="G169" s="657"/>
    </row>
    <row r="170" spans="1:7" ht="58.5" customHeight="1">
      <c r="A170" s="664">
        <v>74</v>
      </c>
      <c r="B170" s="663" t="s">
        <v>939</v>
      </c>
      <c r="C170" s="662"/>
      <c r="D170" s="662"/>
      <c r="E170" s="662"/>
      <c r="F170" s="662"/>
      <c r="G170" s="657"/>
    </row>
    <row r="171" spans="1:7" ht="58.5" customHeight="1">
      <c r="A171" s="664">
        <v>75</v>
      </c>
      <c r="B171" s="663" t="s">
        <v>938</v>
      </c>
      <c r="C171" s="662"/>
      <c r="D171" s="662"/>
      <c r="E171" s="662"/>
      <c r="F171" s="662"/>
      <c r="G171" s="657"/>
    </row>
    <row r="172" spans="1:7" ht="58.5" customHeight="1">
      <c r="A172" s="664">
        <v>76</v>
      </c>
      <c r="B172" s="663" t="s">
        <v>937</v>
      </c>
      <c r="C172" s="662"/>
      <c r="D172" s="662"/>
      <c r="E172" s="662"/>
      <c r="F172" s="662"/>
      <c r="G172" s="657"/>
    </row>
    <row r="173" spans="1:7" ht="58.5" customHeight="1">
      <c r="A173" s="664">
        <v>77</v>
      </c>
      <c r="B173" s="663" t="s">
        <v>936</v>
      </c>
      <c r="C173" s="662"/>
      <c r="D173" s="662"/>
      <c r="E173" s="662"/>
      <c r="F173" s="662"/>
      <c r="G173" s="657"/>
    </row>
    <row r="174" spans="1:7" ht="15" customHeight="1">
      <c r="A174" s="850" t="s">
        <v>816</v>
      </c>
      <c r="B174" s="851"/>
      <c r="C174" s="851"/>
      <c r="D174" s="851"/>
      <c r="E174" s="851"/>
      <c r="F174" s="852"/>
      <c r="G174" s="643"/>
    </row>
    <row r="175" spans="1:7" ht="66" customHeight="1">
      <c r="A175" s="651">
        <v>1</v>
      </c>
      <c r="B175" s="649" t="s">
        <v>935</v>
      </c>
      <c r="C175" s="650"/>
      <c r="D175" s="650"/>
      <c r="E175" s="650"/>
      <c r="F175" s="650"/>
      <c r="G175" s="648"/>
    </row>
    <row r="176" spans="1:7" ht="39" customHeight="1">
      <c r="A176" s="651">
        <v>2</v>
      </c>
      <c r="B176" s="649" t="s">
        <v>934</v>
      </c>
      <c r="C176" s="650"/>
      <c r="D176" s="650"/>
      <c r="E176" s="650"/>
      <c r="F176" s="650"/>
      <c r="G176" s="648"/>
    </row>
    <row r="177" spans="1:7" ht="57.75" customHeight="1">
      <c r="A177" s="651">
        <v>3</v>
      </c>
      <c r="B177" s="649" t="s">
        <v>933</v>
      </c>
      <c r="C177" s="650"/>
      <c r="D177" s="650"/>
      <c r="E177" s="650"/>
      <c r="F177" s="650"/>
      <c r="G177" s="648"/>
    </row>
    <row r="178" spans="1:7" ht="47.25" customHeight="1">
      <c r="A178" s="651">
        <v>4</v>
      </c>
      <c r="B178" s="649" t="s">
        <v>932</v>
      </c>
      <c r="C178" s="650"/>
      <c r="D178" s="650"/>
      <c r="E178" s="650"/>
      <c r="F178" s="650"/>
      <c r="G178" s="648"/>
    </row>
    <row r="179" spans="1:7" ht="48.75" customHeight="1">
      <c r="A179" s="651">
        <v>5</v>
      </c>
      <c r="B179" s="649" t="s">
        <v>931</v>
      </c>
      <c r="C179" s="650"/>
      <c r="D179" s="650"/>
      <c r="E179" s="650"/>
      <c r="F179" s="650"/>
      <c r="G179" s="648"/>
    </row>
    <row r="180" spans="1:7" ht="48.75" customHeight="1">
      <c r="A180" s="651">
        <v>6</v>
      </c>
      <c r="B180" s="649" t="s">
        <v>1098</v>
      </c>
      <c r="C180" s="650"/>
      <c r="D180" s="650"/>
      <c r="E180" s="650"/>
      <c r="F180" s="650"/>
      <c r="G180" s="648"/>
    </row>
    <row r="181" spans="1:7" ht="45" customHeight="1">
      <c r="A181" s="651">
        <v>7</v>
      </c>
      <c r="B181" s="649" t="s">
        <v>930</v>
      </c>
      <c r="C181" s="650"/>
      <c r="D181" s="650"/>
      <c r="E181" s="650"/>
      <c r="F181" s="650"/>
      <c r="G181" s="648"/>
    </row>
    <row r="182" spans="1:7" ht="37.5" customHeight="1">
      <c r="A182" s="651">
        <v>8</v>
      </c>
      <c r="B182" s="649" t="s">
        <v>929</v>
      </c>
      <c r="C182" s="650"/>
      <c r="D182" s="650"/>
      <c r="E182" s="650"/>
      <c r="F182" s="650"/>
      <c r="G182" s="648"/>
    </row>
    <row r="183" spans="1:7" ht="50.25" customHeight="1">
      <c r="A183" s="651">
        <v>9</v>
      </c>
      <c r="B183" s="649" t="s">
        <v>928</v>
      </c>
      <c r="C183" s="650"/>
      <c r="D183" s="650"/>
      <c r="E183" s="650"/>
      <c r="F183" s="650"/>
      <c r="G183" s="648"/>
    </row>
    <row r="184" spans="1:7" ht="45" customHeight="1">
      <c r="A184" s="651">
        <v>10</v>
      </c>
      <c r="B184" s="649" t="s">
        <v>927</v>
      </c>
      <c r="C184" s="650"/>
      <c r="D184" s="650"/>
      <c r="E184" s="650"/>
      <c r="F184" s="650"/>
      <c r="G184" s="648"/>
    </row>
    <row r="185" spans="1:7" ht="28.5" customHeight="1">
      <c r="A185" s="651">
        <v>11</v>
      </c>
      <c r="B185" s="649" t="s">
        <v>926</v>
      </c>
      <c r="C185" s="650"/>
      <c r="D185" s="650"/>
      <c r="E185" s="650"/>
      <c r="F185" s="650"/>
      <c r="G185" s="648"/>
    </row>
    <row r="186" spans="1:7" ht="40.5" customHeight="1">
      <c r="A186" s="651">
        <v>12</v>
      </c>
      <c r="B186" s="661" t="s">
        <v>925</v>
      </c>
      <c r="C186" s="650"/>
      <c r="D186" s="650"/>
      <c r="E186" s="650"/>
      <c r="F186" s="650"/>
      <c r="G186" s="648"/>
    </row>
    <row r="187" spans="1:7" ht="40.5" customHeight="1">
      <c r="A187" s="651">
        <v>13</v>
      </c>
      <c r="B187" s="661" t="s">
        <v>924</v>
      </c>
      <c r="C187" s="650"/>
      <c r="D187" s="650"/>
      <c r="E187" s="650"/>
      <c r="F187" s="650"/>
      <c r="G187" s="648"/>
    </row>
    <row r="188" spans="1:7" ht="47.25" customHeight="1">
      <c r="A188" s="651">
        <v>14</v>
      </c>
      <c r="B188" s="660" t="s">
        <v>923</v>
      </c>
      <c r="C188" s="650"/>
      <c r="D188" s="658"/>
      <c r="E188" s="658"/>
      <c r="F188" s="658"/>
      <c r="G188" s="657"/>
    </row>
    <row r="189" spans="1:7" ht="47.25" customHeight="1">
      <c r="A189" s="651">
        <v>15</v>
      </c>
      <c r="B189" s="660" t="s">
        <v>922</v>
      </c>
      <c r="C189" s="650"/>
      <c r="D189" s="658"/>
      <c r="E189" s="658"/>
      <c r="F189" s="658"/>
      <c r="G189" s="657"/>
    </row>
    <row r="190" spans="1:7" ht="47.25" customHeight="1">
      <c r="A190" s="651">
        <v>16</v>
      </c>
      <c r="B190" s="660" t="s">
        <v>921</v>
      </c>
      <c r="C190" s="650"/>
      <c r="D190" s="658"/>
      <c r="E190" s="658"/>
      <c r="F190" s="658"/>
      <c r="G190" s="657"/>
    </row>
    <row r="191" spans="1:7" ht="43.5" customHeight="1">
      <c r="A191" s="651">
        <v>17</v>
      </c>
      <c r="B191" s="660" t="s">
        <v>920</v>
      </c>
      <c r="C191" s="659"/>
      <c r="D191" s="659"/>
      <c r="E191" s="659"/>
      <c r="F191" s="658"/>
      <c r="G191" s="657"/>
    </row>
    <row r="192" ht="40.5" customHeight="1"/>
  </sheetData>
  <sheetProtection/>
  <mergeCells count="12">
    <mergeCell ref="A3:F3"/>
    <mergeCell ref="A6:A7"/>
    <mergeCell ref="B6:B7"/>
    <mergeCell ref="C6:C7"/>
    <mergeCell ref="E6:E7"/>
    <mergeCell ref="G6:G7"/>
    <mergeCell ref="A174:F174"/>
    <mergeCell ref="A97:F97"/>
    <mergeCell ref="A8:F8"/>
    <mergeCell ref="A5:F5"/>
    <mergeCell ref="D6:D7"/>
    <mergeCell ref="F6:F7"/>
  </mergeCells>
  <printOptions horizontalCentered="1"/>
  <pageMargins left="0.3937007874015748" right="0.3937007874015748" top="0.984251968503937" bottom="0.3937007874015748" header="0.7874015748031497" footer="0.31496062992125984"/>
  <pageSetup orientation="landscape" paperSize="9" r:id="rId1"/>
  <headerFooter differentFirst="1">
    <firstHeader>&amp;R&amp;"Arial,Bold"&amp;10ПРИЛОГ 18</first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B3:N76"/>
  <sheetViews>
    <sheetView tabSelected="1" zoomScale="75" zoomScaleNormal="75" zoomScalePageLayoutView="0" workbookViewId="0" topLeftCell="A49">
      <selection activeCell="F73" sqref="F73"/>
    </sheetView>
  </sheetViews>
  <sheetFormatPr defaultColWidth="9.140625" defaultRowHeight="12.75"/>
  <cols>
    <col min="1" max="1" width="9.140625" style="21" customWidth="1"/>
    <col min="2" max="2" width="12.140625" style="21" customWidth="1"/>
    <col min="3" max="3" width="45.28125" style="21" customWidth="1"/>
    <col min="4" max="4" width="16.28125" style="21" customWidth="1"/>
    <col min="5" max="6" width="16.140625" style="21" customWidth="1"/>
    <col min="7" max="7" width="22.140625" style="21" customWidth="1"/>
    <col min="8" max="8" width="41.7109375" style="21" customWidth="1"/>
    <col min="9" max="13" width="23.7109375" style="21" customWidth="1"/>
    <col min="14" max="14" width="3.00390625" style="21" customWidth="1"/>
    <col min="15" max="16384" width="9.140625" style="21" customWidth="1"/>
  </cols>
  <sheetData>
    <row r="2" s="22" customFormat="1" ht="14.25"/>
    <row r="3" spans="2:13" s="22" customFormat="1" ht="15.7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 t="s">
        <v>749</v>
      </c>
    </row>
    <row r="4" spans="2:13" s="22" customFormat="1" ht="15.75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2:13" s="22" customFormat="1" ht="15.75">
      <c r="B5" s="725" t="s">
        <v>919</v>
      </c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</row>
    <row r="6" spans="2:13" s="22" customFormat="1" ht="15" customHeight="1">
      <c r="B6" s="82"/>
      <c r="C6" s="15"/>
      <c r="D6" s="84"/>
      <c r="E6" s="84"/>
      <c r="F6" s="84"/>
      <c r="G6" s="84"/>
      <c r="H6" s="82"/>
      <c r="I6" s="82"/>
      <c r="J6" s="82"/>
      <c r="K6" s="82"/>
      <c r="L6" s="82"/>
      <c r="M6" s="82"/>
    </row>
    <row r="7" spans="2:13" s="22" customFormat="1" ht="16.5" thickBot="1">
      <c r="B7" s="82"/>
      <c r="C7" s="82"/>
      <c r="D7" s="82"/>
      <c r="E7" s="82"/>
      <c r="F7" s="82"/>
      <c r="G7" s="82"/>
      <c r="H7" s="82"/>
      <c r="I7" s="82"/>
      <c r="J7" s="82"/>
      <c r="K7" s="85"/>
      <c r="L7" s="82"/>
      <c r="M7" s="83" t="s">
        <v>516</v>
      </c>
    </row>
    <row r="8" spans="2:13" s="22" customFormat="1" ht="63" customHeight="1">
      <c r="B8" s="98" t="s">
        <v>81</v>
      </c>
      <c r="C8" s="99" t="s">
        <v>597</v>
      </c>
      <c r="D8" s="100" t="s">
        <v>82</v>
      </c>
      <c r="E8" s="100" t="s">
        <v>83</v>
      </c>
      <c r="F8" s="100" t="s">
        <v>84</v>
      </c>
      <c r="G8" s="100" t="s">
        <v>902</v>
      </c>
      <c r="H8" s="101" t="s">
        <v>595</v>
      </c>
      <c r="I8" s="100" t="s">
        <v>596</v>
      </c>
      <c r="J8" s="100" t="s">
        <v>903</v>
      </c>
      <c r="K8" s="100" t="s">
        <v>904</v>
      </c>
      <c r="L8" s="100" t="s">
        <v>905</v>
      </c>
      <c r="M8" s="102" t="s">
        <v>906</v>
      </c>
    </row>
    <row r="9" spans="2:13" s="22" customFormat="1" ht="16.5" thickBot="1">
      <c r="B9" s="103" t="s">
        <v>76</v>
      </c>
      <c r="C9" s="104" t="s">
        <v>79</v>
      </c>
      <c r="D9" s="105" t="s">
        <v>80</v>
      </c>
      <c r="E9" s="105" t="s">
        <v>85</v>
      </c>
      <c r="F9" s="104" t="s">
        <v>86</v>
      </c>
      <c r="G9" s="105" t="s">
        <v>87</v>
      </c>
      <c r="H9" s="104" t="s">
        <v>88</v>
      </c>
      <c r="I9" s="105" t="s">
        <v>187</v>
      </c>
      <c r="J9" s="105" t="s">
        <v>89</v>
      </c>
      <c r="K9" s="104" t="s">
        <v>90</v>
      </c>
      <c r="L9" s="105" t="s">
        <v>91</v>
      </c>
      <c r="M9" s="106" t="s">
        <v>92</v>
      </c>
    </row>
    <row r="10" spans="2:13" ht="24.75" customHeight="1">
      <c r="B10" s="871">
        <v>1</v>
      </c>
      <c r="C10" s="874" t="s">
        <v>772</v>
      </c>
      <c r="D10" s="86"/>
      <c r="E10" s="86"/>
      <c r="F10" s="436"/>
      <c r="G10" s="436"/>
      <c r="H10" s="87" t="s">
        <v>77</v>
      </c>
      <c r="I10" s="521"/>
      <c r="J10" s="507"/>
      <c r="K10" s="507"/>
      <c r="L10" s="436"/>
      <c r="M10" s="508"/>
    </row>
    <row r="11" spans="2:13" ht="24.75" customHeight="1">
      <c r="B11" s="872"/>
      <c r="C11" s="875"/>
      <c r="D11" s="88"/>
      <c r="E11" s="88"/>
      <c r="F11" s="437"/>
      <c r="G11" s="437"/>
      <c r="H11" s="89" t="s">
        <v>78</v>
      </c>
      <c r="I11" s="522"/>
      <c r="J11" s="509"/>
      <c r="K11" s="509"/>
      <c r="L11" s="437"/>
      <c r="M11" s="510"/>
    </row>
    <row r="12" spans="2:13" ht="24.75" customHeight="1">
      <c r="B12" s="872"/>
      <c r="C12" s="875"/>
      <c r="D12" s="88"/>
      <c r="E12" s="88"/>
      <c r="F12" s="437"/>
      <c r="G12" s="437"/>
      <c r="H12" s="89" t="s">
        <v>197</v>
      </c>
      <c r="I12" s="522"/>
      <c r="J12" s="509"/>
      <c r="K12" s="509"/>
      <c r="L12" s="437"/>
      <c r="M12" s="510"/>
    </row>
    <row r="13" spans="2:14" ht="24.75" customHeight="1" thickBot="1">
      <c r="B13" s="873"/>
      <c r="C13" s="876"/>
      <c r="D13" s="90"/>
      <c r="E13" s="90"/>
      <c r="F13" s="438"/>
      <c r="G13" s="438"/>
      <c r="H13" s="91" t="s">
        <v>770</v>
      </c>
      <c r="I13" s="523"/>
      <c r="J13" s="511"/>
      <c r="K13" s="511"/>
      <c r="L13" s="438"/>
      <c r="M13" s="512"/>
      <c r="N13" s="382"/>
    </row>
    <row r="14" spans="2:13" ht="24.75" customHeight="1">
      <c r="B14" s="871">
        <v>2</v>
      </c>
      <c r="C14" s="874" t="s">
        <v>771</v>
      </c>
      <c r="D14" s="92"/>
      <c r="E14" s="92"/>
      <c r="F14" s="439"/>
      <c r="G14" s="439"/>
      <c r="H14" s="93" t="s">
        <v>77</v>
      </c>
      <c r="I14" s="524"/>
      <c r="J14" s="513"/>
      <c r="K14" s="513"/>
      <c r="L14" s="439"/>
      <c r="M14" s="514"/>
    </row>
    <row r="15" spans="2:13" ht="24.75" customHeight="1">
      <c r="B15" s="872"/>
      <c r="C15" s="875"/>
      <c r="D15" s="88"/>
      <c r="E15" s="88"/>
      <c r="F15" s="437"/>
      <c r="G15" s="437"/>
      <c r="H15" s="89" t="s">
        <v>78</v>
      </c>
      <c r="I15" s="522"/>
      <c r="J15" s="509"/>
      <c r="K15" s="509"/>
      <c r="L15" s="437"/>
      <c r="M15" s="510"/>
    </row>
    <row r="16" spans="2:13" ht="24.75" customHeight="1">
      <c r="B16" s="872"/>
      <c r="C16" s="875"/>
      <c r="D16" s="88"/>
      <c r="E16" s="88"/>
      <c r="F16" s="437"/>
      <c r="G16" s="437"/>
      <c r="H16" s="89" t="s">
        <v>197</v>
      </c>
      <c r="I16" s="522"/>
      <c r="J16" s="509"/>
      <c r="K16" s="509"/>
      <c r="L16" s="437"/>
      <c r="M16" s="510"/>
    </row>
    <row r="17" spans="2:13" ht="24.75" customHeight="1" thickBot="1">
      <c r="B17" s="873"/>
      <c r="C17" s="876"/>
      <c r="D17" s="90"/>
      <c r="E17" s="90"/>
      <c r="F17" s="438"/>
      <c r="G17" s="438"/>
      <c r="H17" s="91" t="s">
        <v>23</v>
      </c>
      <c r="I17" s="523"/>
      <c r="J17" s="511"/>
      <c r="K17" s="511"/>
      <c r="L17" s="438"/>
      <c r="M17" s="515"/>
    </row>
    <row r="18" spans="2:13" ht="24.75" customHeight="1">
      <c r="B18" s="871">
        <v>3</v>
      </c>
      <c r="C18" s="874"/>
      <c r="D18" s="86"/>
      <c r="E18" s="86"/>
      <c r="F18" s="436"/>
      <c r="G18" s="436"/>
      <c r="H18" s="87" t="s">
        <v>77</v>
      </c>
      <c r="I18" s="521"/>
      <c r="J18" s="507"/>
      <c r="K18" s="507"/>
      <c r="L18" s="436"/>
      <c r="M18" s="508"/>
    </row>
    <row r="19" spans="2:13" ht="24.75" customHeight="1">
      <c r="B19" s="872"/>
      <c r="C19" s="875"/>
      <c r="D19" s="88"/>
      <c r="E19" s="88"/>
      <c r="F19" s="437"/>
      <c r="G19" s="437"/>
      <c r="H19" s="89" t="s">
        <v>78</v>
      </c>
      <c r="I19" s="522"/>
      <c r="J19" s="509"/>
      <c r="K19" s="509"/>
      <c r="L19" s="437"/>
      <c r="M19" s="510"/>
    </row>
    <row r="20" spans="2:13" ht="24.75" customHeight="1">
      <c r="B20" s="872"/>
      <c r="C20" s="875"/>
      <c r="D20" s="88"/>
      <c r="E20" s="88"/>
      <c r="F20" s="437"/>
      <c r="G20" s="437"/>
      <c r="H20" s="89" t="s">
        <v>197</v>
      </c>
      <c r="I20" s="522"/>
      <c r="J20" s="509"/>
      <c r="K20" s="509"/>
      <c r="L20" s="437"/>
      <c r="M20" s="510"/>
    </row>
    <row r="21" spans="2:13" ht="24.75" customHeight="1" thickBot="1">
      <c r="B21" s="873"/>
      <c r="C21" s="876"/>
      <c r="D21" s="384"/>
      <c r="E21" s="384"/>
      <c r="F21" s="440"/>
      <c r="G21" s="440"/>
      <c r="H21" s="385" t="s">
        <v>23</v>
      </c>
      <c r="I21" s="525"/>
      <c r="J21" s="516"/>
      <c r="K21" s="516"/>
      <c r="L21" s="440"/>
      <c r="M21" s="517"/>
    </row>
    <row r="22" spans="2:13" ht="24.75" customHeight="1">
      <c r="B22" s="871">
        <v>4</v>
      </c>
      <c r="C22" s="874"/>
      <c r="D22" s="92"/>
      <c r="E22" s="92"/>
      <c r="F22" s="439"/>
      <c r="G22" s="439"/>
      <c r="H22" s="93" t="s">
        <v>77</v>
      </c>
      <c r="I22" s="524"/>
      <c r="J22" s="513"/>
      <c r="K22" s="513"/>
      <c r="L22" s="439"/>
      <c r="M22" s="514"/>
    </row>
    <row r="23" spans="2:13" ht="24.75" customHeight="1">
      <c r="B23" s="872"/>
      <c r="C23" s="875"/>
      <c r="D23" s="88"/>
      <c r="E23" s="88"/>
      <c r="F23" s="437"/>
      <c r="G23" s="437"/>
      <c r="H23" s="89" t="s">
        <v>78</v>
      </c>
      <c r="I23" s="522"/>
      <c r="J23" s="509"/>
      <c r="K23" s="509"/>
      <c r="L23" s="437"/>
      <c r="M23" s="510"/>
    </row>
    <row r="24" spans="2:13" ht="24.75" customHeight="1">
      <c r="B24" s="872"/>
      <c r="C24" s="875"/>
      <c r="D24" s="94"/>
      <c r="E24" s="94"/>
      <c r="F24" s="441"/>
      <c r="G24" s="441"/>
      <c r="H24" s="95" t="s">
        <v>197</v>
      </c>
      <c r="I24" s="526"/>
      <c r="J24" s="518"/>
      <c r="K24" s="518"/>
      <c r="L24" s="441"/>
      <c r="M24" s="519"/>
    </row>
    <row r="25" spans="2:14" ht="24.75" customHeight="1" thickBot="1">
      <c r="B25" s="873"/>
      <c r="C25" s="876"/>
      <c r="D25" s="90"/>
      <c r="E25" s="90"/>
      <c r="F25" s="438"/>
      <c r="G25" s="438"/>
      <c r="H25" s="91" t="s">
        <v>23</v>
      </c>
      <c r="I25" s="523"/>
      <c r="J25" s="511"/>
      <c r="K25" s="511"/>
      <c r="L25" s="438"/>
      <c r="M25" s="515"/>
      <c r="N25" s="382"/>
    </row>
    <row r="26" spans="2:13" ht="24.75" customHeight="1">
      <c r="B26" s="871">
        <v>5</v>
      </c>
      <c r="C26" s="874"/>
      <c r="D26" s="86"/>
      <c r="E26" s="86"/>
      <c r="F26" s="436"/>
      <c r="G26" s="436"/>
      <c r="H26" s="87" t="s">
        <v>77</v>
      </c>
      <c r="I26" s="521"/>
      <c r="J26" s="507"/>
      <c r="K26" s="507"/>
      <c r="L26" s="436"/>
      <c r="M26" s="508"/>
    </row>
    <row r="27" spans="2:13" ht="24.75" customHeight="1">
      <c r="B27" s="872"/>
      <c r="C27" s="875"/>
      <c r="D27" s="88"/>
      <c r="E27" s="88"/>
      <c r="F27" s="437"/>
      <c r="G27" s="437"/>
      <c r="H27" s="89" t="s">
        <v>78</v>
      </c>
      <c r="I27" s="522"/>
      <c r="J27" s="509"/>
      <c r="K27" s="509"/>
      <c r="L27" s="437"/>
      <c r="M27" s="510"/>
    </row>
    <row r="28" spans="2:13" ht="24.75" customHeight="1">
      <c r="B28" s="872"/>
      <c r="C28" s="875"/>
      <c r="D28" s="88"/>
      <c r="E28" s="88"/>
      <c r="F28" s="437"/>
      <c r="G28" s="437"/>
      <c r="H28" s="89" t="s">
        <v>197</v>
      </c>
      <c r="I28" s="522"/>
      <c r="J28" s="509"/>
      <c r="K28" s="509"/>
      <c r="L28" s="437"/>
      <c r="M28" s="510"/>
    </row>
    <row r="29" spans="2:13" ht="24.75" customHeight="1" thickBot="1">
      <c r="B29" s="873"/>
      <c r="C29" s="876"/>
      <c r="D29" s="90"/>
      <c r="E29" s="90"/>
      <c r="F29" s="442"/>
      <c r="G29" s="512"/>
      <c r="H29" s="383" t="s">
        <v>23</v>
      </c>
      <c r="I29" s="527"/>
      <c r="J29" s="511"/>
      <c r="K29" s="520"/>
      <c r="L29" s="438"/>
      <c r="M29" s="515"/>
    </row>
    <row r="30" spans="2:13" ht="24.75" customHeight="1">
      <c r="B30" s="96"/>
      <c r="C30" s="96"/>
      <c r="D30" s="97"/>
      <c r="E30" s="97"/>
      <c r="F30" s="97"/>
      <c r="G30" s="97"/>
      <c r="H30" s="97"/>
      <c r="I30" s="97"/>
      <c r="J30" s="97"/>
      <c r="K30" s="97"/>
      <c r="L30" s="97"/>
      <c r="M30" s="97"/>
    </row>
    <row r="31" spans="2:13" ht="24.75" customHeight="1">
      <c r="B31" s="96"/>
      <c r="C31" s="96"/>
      <c r="D31" s="97"/>
      <c r="E31" s="97"/>
      <c r="F31" s="97"/>
      <c r="G31" s="97"/>
      <c r="H31" s="97"/>
      <c r="I31" s="97"/>
      <c r="J31" s="97"/>
      <c r="K31" s="97"/>
      <c r="L31" s="97"/>
      <c r="M31" s="97"/>
    </row>
    <row r="32" spans="2:13" ht="24.75" customHeight="1">
      <c r="B32" s="878" t="s">
        <v>594</v>
      </c>
      <c r="C32" s="879"/>
      <c r="D32" s="879"/>
      <c r="E32" s="879"/>
      <c r="F32" s="879"/>
      <c r="G32" s="879"/>
      <c r="H32" s="879"/>
      <c r="I32" s="879"/>
      <c r="J32" s="879"/>
      <c r="K32" s="879"/>
      <c r="L32" s="879"/>
      <c r="M32" s="879"/>
    </row>
    <row r="33" spans="2:13" ht="24.75" customHeight="1" thickBot="1"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</row>
    <row r="34" spans="2:12" s="38" customFormat="1" ht="90.75" customHeight="1" thickBot="1">
      <c r="B34" s="386" t="s">
        <v>2</v>
      </c>
      <c r="C34" s="387" t="s">
        <v>589</v>
      </c>
      <c r="D34" s="388" t="s">
        <v>730</v>
      </c>
      <c r="E34" s="388" t="s">
        <v>590</v>
      </c>
      <c r="F34" s="388" t="s">
        <v>591</v>
      </c>
      <c r="G34" s="388" t="s">
        <v>196</v>
      </c>
      <c r="H34" s="387" t="s">
        <v>592</v>
      </c>
      <c r="I34" s="388" t="s">
        <v>887</v>
      </c>
      <c r="J34" s="388" t="s">
        <v>888</v>
      </c>
      <c r="K34" s="388" t="s">
        <v>889</v>
      </c>
      <c r="L34" s="388" t="s">
        <v>890</v>
      </c>
    </row>
    <row r="35" spans="2:12" s="38" customFormat="1" ht="25.5" customHeight="1">
      <c r="B35" s="81">
        <v>1</v>
      </c>
      <c r="C35" s="622" t="s">
        <v>787</v>
      </c>
      <c r="D35" s="623" t="s">
        <v>788</v>
      </c>
      <c r="E35" s="528"/>
      <c r="F35" s="528"/>
      <c r="G35" s="628"/>
      <c r="H35" s="626"/>
      <c r="I35" s="628"/>
      <c r="J35" s="628"/>
      <c r="K35" s="628"/>
      <c r="L35" s="626"/>
    </row>
    <row r="36" spans="2:12" s="38" customFormat="1" ht="25.5" customHeight="1">
      <c r="B36" s="81">
        <v>2</v>
      </c>
      <c r="C36" s="624" t="s">
        <v>789</v>
      </c>
      <c r="D36" s="625" t="s">
        <v>788</v>
      </c>
      <c r="E36" s="529"/>
      <c r="F36" s="529"/>
      <c r="G36" s="629"/>
      <c r="H36" s="627"/>
      <c r="I36" s="629"/>
      <c r="J36" s="629"/>
      <c r="K36" s="629"/>
      <c r="L36" s="627"/>
    </row>
    <row r="37" spans="2:12" s="38" customFormat="1" ht="25.5" customHeight="1">
      <c r="B37" s="81">
        <v>3</v>
      </c>
      <c r="C37" s="624" t="s">
        <v>790</v>
      </c>
      <c r="D37" s="625" t="s">
        <v>788</v>
      </c>
      <c r="E37" s="529"/>
      <c r="F37" s="529"/>
      <c r="G37" s="629"/>
      <c r="H37" s="627"/>
      <c r="I37" s="629"/>
      <c r="J37" s="629"/>
      <c r="K37" s="629"/>
      <c r="L37" s="627"/>
    </row>
    <row r="38" spans="2:12" s="38" customFormat="1" ht="25.5" customHeight="1">
      <c r="B38" s="81">
        <v>4</v>
      </c>
      <c r="C38" s="624" t="s">
        <v>791</v>
      </c>
      <c r="D38" s="625" t="s">
        <v>788</v>
      </c>
      <c r="E38" s="529"/>
      <c r="F38" s="529"/>
      <c r="G38" s="629"/>
      <c r="H38" s="627"/>
      <c r="I38" s="629"/>
      <c r="J38" s="629"/>
      <c r="K38" s="629"/>
      <c r="L38" s="627"/>
    </row>
    <row r="39" spans="2:12" s="38" customFormat="1" ht="25.5" customHeight="1">
      <c r="B39" s="81">
        <v>5</v>
      </c>
      <c r="C39" s="624" t="s">
        <v>792</v>
      </c>
      <c r="D39" s="625" t="s">
        <v>788</v>
      </c>
      <c r="E39" s="529"/>
      <c r="F39" s="529"/>
      <c r="G39" s="629"/>
      <c r="H39" s="627"/>
      <c r="I39" s="629"/>
      <c r="J39" s="629"/>
      <c r="K39" s="629"/>
      <c r="L39" s="627"/>
    </row>
    <row r="40" spans="2:12" s="38" customFormat="1" ht="25.5" customHeight="1">
      <c r="B40" s="81">
        <v>6</v>
      </c>
      <c r="C40" s="624" t="s">
        <v>793</v>
      </c>
      <c r="D40" s="625" t="s">
        <v>788</v>
      </c>
      <c r="E40" s="529"/>
      <c r="F40" s="529"/>
      <c r="G40" s="629"/>
      <c r="H40" s="627"/>
      <c r="I40" s="629"/>
      <c r="J40" s="629"/>
      <c r="K40" s="629"/>
      <c r="L40" s="627"/>
    </row>
    <row r="41" spans="2:12" s="38" customFormat="1" ht="25.5" customHeight="1">
      <c r="B41" s="81">
        <v>7</v>
      </c>
      <c r="C41" s="624" t="s">
        <v>794</v>
      </c>
      <c r="D41" s="625" t="s">
        <v>788</v>
      </c>
      <c r="E41" s="529"/>
      <c r="F41" s="529"/>
      <c r="G41" s="629"/>
      <c r="H41" s="627"/>
      <c r="I41" s="629"/>
      <c r="J41" s="629"/>
      <c r="K41" s="629"/>
      <c r="L41" s="627"/>
    </row>
    <row r="42" spans="2:12" s="38" customFormat="1" ht="25.5" customHeight="1">
      <c r="B42" s="81">
        <v>8</v>
      </c>
      <c r="C42" s="624" t="s">
        <v>795</v>
      </c>
      <c r="D42" s="625" t="s">
        <v>799</v>
      </c>
      <c r="E42" s="529"/>
      <c r="F42" s="529"/>
      <c r="G42" s="629"/>
      <c r="H42" s="627"/>
      <c r="I42" s="629"/>
      <c r="J42" s="629"/>
      <c r="K42" s="629"/>
      <c r="L42" s="627"/>
    </row>
    <row r="43" spans="2:12" ht="25.5" customHeight="1">
      <c r="B43" s="81">
        <v>9</v>
      </c>
      <c r="C43" s="620" t="s">
        <v>797</v>
      </c>
      <c r="D43" s="620" t="s">
        <v>796</v>
      </c>
      <c r="E43" s="620"/>
      <c r="F43" s="620"/>
      <c r="G43" s="620"/>
      <c r="H43" s="630"/>
      <c r="I43" s="620"/>
      <c r="J43" s="620"/>
      <c r="K43" s="630"/>
      <c r="L43" s="620"/>
    </row>
    <row r="44" spans="2:12" ht="25.5" customHeight="1">
      <c r="B44" s="81">
        <v>10</v>
      </c>
      <c r="C44" s="620" t="s">
        <v>798</v>
      </c>
      <c r="D44" s="620" t="s">
        <v>796</v>
      </c>
      <c r="E44" s="620"/>
      <c r="F44" s="620"/>
      <c r="G44" s="655"/>
      <c r="H44" s="630"/>
      <c r="I44" s="620"/>
      <c r="J44" s="620"/>
      <c r="K44" s="630"/>
      <c r="L44" s="620"/>
    </row>
    <row r="45" spans="2:12" ht="25.5" customHeight="1">
      <c r="B45" s="81">
        <v>11</v>
      </c>
      <c r="C45" s="620" t="s">
        <v>800</v>
      </c>
      <c r="D45" s="620" t="s">
        <v>788</v>
      </c>
      <c r="E45" s="620"/>
      <c r="F45" s="620"/>
      <c r="G45" s="620"/>
      <c r="H45" s="630"/>
      <c r="I45" s="620"/>
      <c r="J45" s="620"/>
      <c r="K45" s="620"/>
      <c r="L45" s="620"/>
    </row>
    <row r="46" spans="2:12" ht="25.5" customHeight="1">
      <c r="B46" s="81">
        <v>12</v>
      </c>
      <c r="C46" s="620" t="s">
        <v>801</v>
      </c>
      <c r="D46" s="620" t="s">
        <v>788</v>
      </c>
      <c r="E46" s="620"/>
      <c r="F46" s="620"/>
      <c r="G46" s="620"/>
      <c r="H46" s="630"/>
      <c r="I46" s="620"/>
      <c r="J46" s="620"/>
      <c r="K46" s="620"/>
      <c r="L46" s="620"/>
    </row>
    <row r="47" spans="2:12" ht="25.5" customHeight="1">
      <c r="B47" s="81">
        <v>13</v>
      </c>
      <c r="C47" s="620" t="s">
        <v>803</v>
      </c>
      <c r="D47" s="620" t="s">
        <v>788</v>
      </c>
      <c r="E47" s="620"/>
      <c r="F47" s="620"/>
      <c r="G47" s="620"/>
      <c r="H47" s="630"/>
      <c r="I47" s="620"/>
      <c r="J47" s="620"/>
      <c r="K47" s="620"/>
      <c r="L47" s="620"/>
    </row>
    <row r="48" spans="2:12" ht="25.5" customHeight="1">
      <c r="B48" s="81">
        <v>14</v>
      </c>
      <c r="C48" s="620" t="s">
        <v>804</v>
      </c>
      <c r="D48" s="620" t="s">
        <v>788</v>
      </c>
      <c r="E48" s="620"/>
      <c r="F48" s="620"/>
      <c r="G48" s="620"/>
      <c r="H48" s="620"/>
      <c r="I48" s="620"/>
      <c r="J48" s="620"/>
      <c r="K48" s="620"/>
      <c r="L48" s="620"/>
    </row>
    <row r="49" spans="2:12" ht="25.5" customHeight="1">
      <c r="B49" s="81">
        <v>15</v>
      </c>
      <c r="C49" s="620" t="s">
        <v>805</v>
      </c>
      <c r="D49" s="620" t="s">
        <v>788</v>
      </c>
      <c r="E49" s="620"/>
      <c r="F49" s="620"/>
      <c r="G49" s="620"/>
      <c r="H49" s="620"/>
      <c r="I49" s="620"/>
      <c r="J49" s="620"/>
      <c r="K49" s="620"/>
      <c r="L49" s="620"/>
    </row>
    <row r="50" spans="2:12" ht="25.5" customHeight="1">
      <c r="B50" s="81">
        <v>16</v>
      </c>
      <c r="C50" s="620" t="s">
        <v>806</v>
      </c>
      <c r="D50" s="620" t="s">
        <v>788</v>
      </c>
      <c r="E50" s="620"/>
      <c r="F50" s="620"/>
      <c r="G50" s="620"/>
      <c r="H50" s="620"/>
      <c r="I50" s="620"/>
      <c r="J50" s="620"/>
      <c r="K50" s="620"/>
      <c r="L50" s="620"/>
    </row>
    <row r="51" spans="2:12" ht="25.5" customHeight="1">
      <c r="B51" s="81">
        <v>17</v>
      </c>
      <c r="C51" s="620" t="s">
        <v>807</v>
      </c>
      <c r="D51" s="620" t="s">
        <v>788</v>
      </c>
      <c r="E51" s="620"/>
      <c r="F51" s="620"/>
      <c r="G51" s="620"/>
      <c r="H51" s="620"/>
      <c r="I51" s="620"/>
      <c r="J51" s="620"/>
      <c r="K51" s="620"/>
      <c r="L51" s="620"/>
    </row>
    <row r="52" spans="2:12" ht="25.5" customHeight="1">
      <c r="B52" s="81">
        <v>18</v>
      </c>
      <c r="C52" s="620" t="s">
        <v>808</v>
      </c>
      <c r="D52" s="620" t="s">
        <v>788</v>
      </c>
      <c r="E52" s="620"/>
      <c r="F52" s="620"/>
      <c r="G52" s="620"/>
      <c r="H52" s="620"/>
      <c r="I52" s="620"/>
      <c r="J52" s="620"/>
      <c r="K52" s="620"/>
      <c r="L52" s="620"/>
    </row>
    <row r="53" spans="2:12" ht="25.5" customHeight="1">
      <c r="B53" s="81">
        <v>19</v>
      </c>
      <c r="C53" s="620" t="s">
        <v>809</v>
      </c>
      <c r="D53" s="620" t="s">
        <v>788</v>
      </c>
      <c r="E53" s="620"/>
      <c r="F53" s="620"/>
      <c r="G53" s="620"/>
      <c r="H53" s="620"/>
      <c r="I53" s="620"/>
      <c r="J53" s="620"/>
      <c r="K53" s="620"/>
      <c r="L53" s="620"/>
    </row>
    <row r="54" spans="2:12" ht="25.5" customHeight="1">
      <c r="B54" s="81">
        <v>20</v>
      </c>
      <c r="C54" s="620" t="s">
        <v>810</v>
      </c>
      <c r="D54" s="620" t="s">
        <v>788</v>
      </c>
      <c r="E54" s="620"/>
      <c r="F54" s="620"/>
      <c r="G54" s="620"/>
      <c r="H54" s="620"/>
      <c r="I54" s="620"/>
      <c r="J54" s="620"/>
      <c r="K54" s="620"/>
      <c r="L54" s="620"/>
    </row>
    <row r="55" spans="2:12" ht="25.5" customHeight="1">
      <c r="B55" s="81">
        <v>21</v>
      </c>
      <c r="C55" s="620" t="s">
        <v>811</v>
      </c>
      <c r="D55" s="620" t="s">
        <v>788</v>
      </c>
      <c r="E55" s="620"/>
      <c r="F55" s="620"/>
      <c r="G55" s="620"/>
      <c r="H55" s="620"/>
      <c r="I55" s="620"/>
      <c r="J55" s="620"/>
      <c r="K55" s="620"/>
      <c r="L55" s="620"/>
    </row>
    <row r="56" spans="2:12" ht="25.5" customHeight="1">
      <c r="B56" s="81">
        <v>22</v>
      </c>
      <c r="C56" s="620" t="s">
        <v>812</v>
      </c>
      <c r="D56" s="620" t="s">
        <v>788</v>
      </c>
      <c r="E56" s="620"/>
      <c r="F56" s="620"/>
      <c r="G56" s="620"/>
      <c r="H56" s="620"/>
      <c r="I56" s="620"/>
      <c r="J56" s="620"/>
      <c r="K56" s="620"/>
      <c r="L56" s="620"/>
    </row>
    <row r="57" spans="2:12" ht="25.5" customHeight="1">
      <c r="B57" s="81">
        <v>23</v>
      </c>
      <c r="C57" s="620" t="s">
        <v>907</v>
      </c>
      <c r="D57" s="620" t="s">
        <v>788</v>
      </c>
      <c r="E57" s="620"/>
      <c r="F57" s="620"/>
      <c r="G57" s="620"/>
      <c r="H57" s="620"/>
      <c r="I57" s="620"/>
      <c r="J57" s="620"/>
      <c r="K57" s="620"/>
      <c r="L57" s="620"/>
    </row>
    <row r="58" spans="2:12" ht="25.5" customHeight="1">
      <c r="B58" s="81">
        <v>24</v>
      </c>
      <c r="C58" s="620" t="s">
        <v>813</v>
      </c>
      <c r="D58" s="620" t="s">
        <v>788</v>
      </c>
      <c r="E58" s="620"/>
      <c r="F58" s="620"/>
      <c r="G58" s="620"/>
      <c r="H58" s="620"/>
      <c r="I58" s="620"/>
      <c r="J58" s="620"/>
      <c r="K58" s="620"/>
      <c r="L58" s="620"/>
    </row>
    <row r="59" spans="2:12" ht="25.5" customHeight="1">
      <c r="B59" s="81">
        <v>25</v>
      </c>
      <c r="C59" s="620" t="s">
        <v>817</v>
      </c>
      <c r="D59" s="620" t="s">
        <v>802</v>
      </c>
      <c r="E59" s="620"/>
      <c r="F59" s="620"/>
      <c r="G59" s="620"/>
      <c r="H59" s="620"/>
      <c r="I59" s="620"/>
      <c r="J59" s="620"/>
      <c r="K59" s="620"/>
      <c r="L59" s="620"/>
    </row>
    <row r="60" spans="2:12" ht="25.5" customHeight="1">
      <c r="B60" s="81">
        <v>26</v>
      </c>
      <c r="C60" s="620" t="s">
        <v>818</v>
      </c>
      <c r="D60" s="620" t="s">
        <v>788</v>
      </c>
      <c r="E60" s="620"/>
      <c r="F60" s="620"/>
      <c r="G60" s="620"/>
      <c r="H60" s="620"/>
      <c r="I60" s="620"/>
      <c r="J60" s="620"/>
      <c r="K60" s="620"/>
      <c r="L60" s="620"/>
    </row>
    <row r="61" spans="2:12" ht="25.5" customHeight="1">
      <c r="B61" s="81">
        <v>27</v>
      </c>
      <c r="C61" s="620" t="s">
        <v>819</v>
      </c>
      <c r="D61" s="620" t="s">
        <v>788</v>
      </c>
      <c r="E61" s="620"/>
      <c r="F61" s="620"/>
      <c r="G61" s="620"/>
      <c r="H61" s="620"/>
      <c r="I61" s="620"/>
      <c r="J61" s="620"/>
      <c r="K61" s="620"/>
      <c r="L61" s="620"/>
    </row>
    <row r="62" spans="2:12" ht="25.5" customHeight="1">
      <c r="B62" s="81">
        <v>28</v>
      </c>
      <c r="C62" s="620" t="s">
        <v>820</v>
      </c>
      <c r="D62" s="620" t="s">
        <v>788</v>
      </c>
      <c r="E62" s="620"/>
      <c r="F62" s="620"/>
      <c r="G62" s="620"/>
      <c r="H62" s="620"/>
      <c r="I62" s="620"/>
      <c r="J62" s="620"/>
      <c r="K62" s="620"/>
      <c r="L62" s="620"/>
    </row>
    <row r="63" spans="2:12" ht="25.5" customHeight="1">
      <c r="B63" s="81">
        <v>29</v>
      </c>
      <c r="C63" s="620" t="s">
        <v>821</v>
      </c>
      <c r="D63" s="620" t="s">
        <v>788</v>
      </c>
      <c r="E63" s="620"/>
      <c r="F63" s="620"/>
      <c r="G63" s="620"/>
      <c r="H63" s="620"/>
      <c r="I63" s="620"/>
      <c r="J63" s="620"/>
      <c r="K63" s="620"/>
      <c r="L63" s="620"/>
    </row>
    <row r="64" spans="2:12" ht="25.5" customHeight="1">
      <c r="B64" s="81">
        <v>30</v>
      </c>
      <c r="C64" s="620" t="s">
        <v>908</v>
      </c>
      <c r="D64" s="620" t="s">
        <v>788</v>
      </c>
      <c r="E64" s="620"/>
      <c r="F64" s="620"/>
      <c r="G64" s="620"/>
      <c r="H64" s="620"/>
      <c r="I64" s="620"/>
      <c r="J64" s="620"/>
      <c r="K64" s="620"/>
      <c r="L64" s="620"/>
    </row>
    <row r="65" spans="2:12" ht="25.5" customHeight="1">
      <c r="B65" s="81">
        <v>31</v>
      </c>
      <c r="C65" s="620" t="s">
        <v>909</v>
      </c>
      <c r="D65" s="620" t="s">
        <v>788</v>
      </c>
      <c r="E65" s="620"/>
      <c r="F65" s="620"/>
      <c r="G65" s="620"/>
      <c r="H65" s="620"/>
      <c r="I65" s="620"/>
      <c r="J65" s="620"/>
      <c r="K65" s="620"/>
      <c r="L65" s="620"/>
    </row>
    <row r="66" spans="2:12" ht="25.5" customHeight="1">
      <c r="B66" s="81">
        <v>32</v>
      </c>
      <c r="C66" s="620" t="s">
        <v>910</v>
      </c>
      <c r="D66" s="620" t="s">
        <v>788</v>
      </c>
      <c r="E66" s="620"/>
      <c r="F66" s="620"/>
      <c r="G66" s="620"/>
      <c r="H66" s="620"/>
      <c r="I66" s="620"/>
      <c r="J66" s="620"/>
      <c r="K66" s="620"/>
      <c r="L66" s="620"/>
    </row>
    <row r="67" spans="2:12" ht="25.5" customHeight="1">
      <c r="B67" s="81">
        <v>33</v>
      </c>
      <c r="C67" s="620" t="s">
        <v>911</v>
      </c>
      <c r="D67" s="620" t="s">
        <v>788</v>
      </c>
      <c r="E67" s="620"/>
      <c r="F67" s="620"/>
      <c r="G67" s="620"/>
      <c r="H67" s="620"/>
      <c r="I67" s="620"/>
      <c r="J67" s="620"/>
      <c r="K67" s="620"/>
      <c r="L67" s="620"/>
    </row>
    <row r="68" spans="2:12" ht="25.5" customHeight="1">
      <c r="B68" s="81">
        <v>34</v>
      </c>
      <c r="C68" s="620" t="s">
        <v>912</v>
      </c>
      <c r="D68" s="620" t="s">
        <v>788</v>
      </c>
      <c r="E68" s="620"/>
      <c r="F68" s="620"/>
      <c r="G68" s="620"/>
      <c r="H68" s="620"/>
      <c r="I68" s="620"/>
      <c r="J68" s="620"/>
      <c r="K68" s="620"/>
      <c r="L68" s="620"/>
    </row>
    <row r="69" spans="2:12" ht="25.5" customHeight="1">
      <c r="B69" s="81">
        <v>35</v>
      </c>
      <c r="C69" s="620" t="s">
        <v>913</v>
      </c>
      <c r="D69" s="620" t="s">
        <v>788</v>
      </c>
      <c r="E69" s="620"/>
      <c r="F69" s="620"/>
      <c r="G69" s="620"/>
      <c r="H69" s="620"/>
      <c r="I69" s="620"/>
      <c r="J69" s="620"/>
      <c r="K69" s="620"/>
      <c r="L69" s="620"/>
    </row>
    <row r="70" spans="2:12" ht="25.5" customHeight="1">
      <c r="B70" s="81">
        <v>36</v>
      </c>
      <c r="C70" s="620" t="s">
        <v>914</v>
      </c>
      <c r="D70" s="620" t="s">
        <v>788</v>
      </c>
      <c r="E70" s="620"/>
      <c r="F70" s="620"/>
      <c r="G70" s="620"/>
      <c r="H70" s="620"/>
      <c r="I70" s="620"/>
      <c r="J70" s="620"/>
      <c r="K70" s="620"/>
      <c r="L70" s="620"/>
    </row>
    <row r="71" spans="2:12" ht="25.5" customHeight="1">
      <c r="B71" s="81">
        <v>37</v>
      </c>
      <c r="C71" s="620" t="s">
        <v>915</v>
      </c>
      <c r="D71" s="620" t="s">
        <v>788</v>
      </c>
      <c r="E71" s="620"/>
      <c r="F71" s="620"/>
      <c r="G71" s="620"/>
      <c r="H71" s="620"/>
      <c r="I71" s="620"/>
      <c r="J71" s="620"/>
      <c r="K71" s="620"/>
      <c r="L71" s="620"/>
    </row>
    <row r="72" spans="2:12" ht="25.5" customHeight="1">
      <c r="B72" s="81">
        <v>38</v>
      </c>
      <c r="C72" s="620" t="s">
        <v>916</v>
      </c>
      <c r="D72" s="620" t="s">
        <v>788</v>
      </c>
      <c r="E72" s="620"/>
      <c r="F72" s="620"/>
      <c r="G72" s="620"/>
      <c r="H72" s="620"/>
      <c r="I72" s="620"/>
      <c r="J72" s="620"/>
      <c r="K72" s="620"/>
      <c r="L72" s="620"/>
    </row>
    <row r="73" spans="2:12" ht="25.5" customHeight="1">
      <c r="B73" s="81">
        <v>39</v>
      </c>
      <c r="C73" s="620" t="s">
        <v>917</v>
      </c>
      <c r="D73" s="620" t="s">
        <v>788</v>
      </c>
      <c r="E73" s="620"/>
      <c r="F73" s="620"/>
      <c r="G73" s="620"/>
      <c r="H73" s="620"/>
      <c r="I73" s="620"/>
      <c r="J73" s="620"/>
      <c r="K73" s="620"/>
      <c r="L73" s="620"/>
    </row>
    <row r="74" spans="2:12" ht="25.5" customHeight="1">
      <c r="B74" s="81">
        <v>40</v>
      </c>
      <c r="C74" s="620" t="s">
        <v>1103</v>
      </c>
      <c r="D74" s="620" t="s">
        <v>788</v>
      </c>
      <c r="E74" s="620"/>
      <c r="F74" s="620"/>
      <c r="G74" s="620"/>
      <c r="H74" s="620"/>
      <c r="I74" s="620"/>
      <c r="J74" s="620"/>
      <c r="K74" s="620"/>
      <c r="L74" s="620"/>
    </row>
    <row r="75" spans="2:12" ht="25.5" customHeight="1" thickBot="1">
      <c r="B75" s="81">
        <v>41</v>
      </c>
      <c r="C75" s="620" t="s">
        <v>918</v>
      </c>
      <c r="D75" s="620" t="s">
        <v>788</v>
      </c>
      <c r="E75" s="620"/>
      <c r="F75" s="620"/>
      <c r="G75" s="620"/>
      <c r="H75" s="620"/>
      <c r="I75" s="620"/>
      <c r="J75" s="620"/>
      <c r="K75" s="620"/>
      <c r="L75" s="656"/>
    </row>
    <row r="76" spans="2:12" s="38" customFormat="1" ht="25.5" customHeight="1">
      <c r="B76" s="877" t="s">
        <v>593</v>
      </c>
      <c r="C76" s="877"/>
      <c r="D76" s="618"/>
      <c r="E76" s="618"/>
      <c r="F76" s="618"/>
      <c r="G76" s="619"/>
      <c r="H76" s="619"/>
      <c r="I76" s="619"/>
      <c r="J76" s="619"/>
      <c r="K76" s="619"/>
      <c r="L76" s="621"/>
    </row>
  </sheetData>
  <sheetProtection/>
  <mergeCells count="13">
    <mergeCell ref="B5:M5"/>
    <mergeCell ref="B22:B25"/>
    <mergeCell ref="C22:C25"/>
    <mergeCell ref="B26:B29"/>
    <mergeCell ref="C26:C29"/>
    <mergeCell ref="C10:C13"/>
    <mergeCell ref="B10:B13"/>
    <mergeCell ref="B14:B17"/>
    <mergeCell ref="C14:C17"/>
    <mergeCell ref="C18:C21"/>
    <mergeCell ref="B18:B21"/>
    <mergeCell ref="B76:C76"/>
    <mergeCell ref="B32:M32"/>
  </mergeCells>
  <conditionalFormatting sqref="K10:K13">
    <cfRule type="expression" priority="31" dxfId="0" stopIfTrue="1">
      <formula>$J$2&gt;0</formula>
    </cfRule>
  </conditionalFormatting>
  <conditionalFormatting sqref="L10:L13">
    <cfRule type="expression" priority="32" dxfId="0" stopIfTrue="1">
      <formula>$K$2&gt;0</formula>
    </cfRule>
  </conditionalFormatting>
  <conditionalFormatting sqref="L10:M13">
    <cfRule type="expression" priority="33" dxfId="0" stopIfTrue="1">
      <formula>$L$2&gt;0</formula>
    </cfRule>
  </conditionalFormatting>
  <conditionalFormatting sqref="M10:M13">
    <cfRule type="expression" priority="34" dxfId="0" stopIfTrue="1">
      <formula>$M$2&gt;0</formula>
    </cfRule>
  </conditionalFormatting>
  <conditionalFormatting sqref="K10:K13">
    <cfRule type="expression" priority="35" dxfId="0" stopIfTrue="1">
      <formula>#REF!&gt;0</formula>
    </cfRule>
  </conditionalFormatting>
  <conditionalFormatting sqref="K14:K17">
    <cfRule type="expression" priority="16" dxfId="0" stopIfTrue="1">
      <formula>$J$2&gt;0</formula>
    </cfRule>
  </conditionalFormatting>
  <conditionalFormatting sqref="L14:L17">
    <cfRule type="expression" priority="17" dxfId="0" stopIfTrue="1">
      <formula>$K$2&gt;0</formula>
    </cfRule>
  </conditionalFormatting>
  <conditionalFormatting sqref="L14:M17">
    <cfRule type="expression" priority="18" dxfId="0" stopIfTrue="1">
      <formula>$L$2&gt;0</formula>
    </cfRule>
  </conditionalFormatting>
  <conditionalFormatting sqref="M14:M17">
    <cfRule type="expression" priority="19" dxfId="0" stopIfTrue="1">
      <formula>$M$2&gt;0</formula>
    </cfRule>
  </conditionalFormatting>
  <conditionalFormatting sqref="K14:K17">
    <cfRule type="expression" priority="20" dxfId="0" stopIfTrue="1">
      <formula>#REF!&gt;0</formula>
    </cfRule>
  </conditionalFormatting>
  <conditionalFormatting sqref="K18:K21">
    <cfRule type="expression" priority="11" dxfId="0" stopIfTrue="1">
      <formula>$J$2&gt;0</formula>
    </cfRule>
  </conditionalFormatting>
  <conditionalFormatting sqref="L18:L21">
    <cfRule type="expression" priority="12" dxfId="0" stopIfTrue="1">
      <formula>$K$2&gt;0</formula>
    </cfRule>
  </conditionalFormatting>
  <conditionalFormatting sqref="L18:M21">
    <cfRule type="expression" priority="13" dxfId="0" stopIfTrue="1">
      <formula>$L$2&gt;0</formula>
    </cfRule>
  </conditionalFormatting>
  <conditionalFormatting sqref="M18:M21">
    <cfRule type="expression" priority="14" dxfId="0" stopIfTrue="1">
      <formula>$M$2&gt;0</formula>
    </cfRule>
  </conditionalFormatting>
  <conditionalFormatting sqref="K18:K21">
    <cfRule type="expression" priority="15" dxfId="0" stopIfTrue="1">
      <formula>#REF!&gt;0</formula>
    </cfRule>
  </conditionalFormatting>
  <conditionalFormatting sqref="K22:K25">
    <cfRule type="expression" priority="6" dxfId="0" stopIfTrue="1">
      <formula>$J$2&gt;0</formula>
    </cfRule>
  </conditionalFormatting>
  <conditionalFormatting sqref="L22:L25">
    <cfRule type="expression" priority="7" dxfId="0" stopIfTrue="1">
      <formula>$K$2&gt;0</formula>
    </cfRule>
  </conditionalFormatting>
  <conditionalFormatting sqref="L22:M25">
    <cfRule type="expression" priority="8" dxfId="0" stopIfTrue="1">
      <formula>$L$2&gt;0</formula>
    </cfRule>
  </conditionalFormatting>
  <conditionalFormatting sqref="M22:M25">
    <cfRule type="expression" priority="9" dxfId="0" stopIfTrue="1">
      <formula>$M$2&gt;0</formula>
    </cfRule>
  </conditionalFormatting>
  <conditionalFormatting sqref="K22:K25">
    <cfRule type="expression" priority="10" dxfId="0" stopIfTrue="1">
      <formula>#REF!&gt;0</formula>
    </cfRule>
  </conditionalFormatting>
  <conditionalFormatting sqref="K26:K29">
    <cfRule type="expression" priority="1" dxfId="0" stopIfTrue="1">
      <formula>$J$2&gt;0</formula>
    </cfRule>
  </conditionalFormatting>
  <conditionalFormatting sqref="L26:L29">
    <cfRule type="expression" priority="2" dxfId="0" stopIfTrue="1">
      <formula>$K$2&gt;0</formula>
    </cfRule>
  </conditionalFormatting>
  <conditionalFormatting sqref="L26:M29">
    <cfRule type="expression" priority="3" dxfId="0" stopIfTrue="1">
      <formula>$L$2&gt;0</formula>
    </cfRule>
  </conditionalFormatting>
  <conditionalFormatting sqref="M26:M29">
    <cfRule type="expression" priority="4" dxfId="0" stopIfTrue="1">
      <formula>$M$2&gt;0</formula>
    </cfRule>
  </conditionalFormatting>
  <conditionalFormatting sqref="K26:K29">
    <cfRule type="expression" priority="5" dxfId="0" stopIfTrue="1">
      <formula>#REF!&gt;0</formula>
    </cfRule>
  </conditionalFormatting>
  <printOptions/>
  <pageMargins left="0.15748031496062992" right="0.15748031496062992" top="0.5905511811023623" bottom="0.1968503937007874" header="0.5118110236220472" footer="0.5118110236220472"/>
  <pageSetup horizontalDpi="600" verticalDpi="600" orientation="landscape" scale="47" r:id="rId1"/>
  <ignoredErrors>
    <ignoredError sqref="B9:F9 G9:M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:F85"/>
  <sheetViews>
    <sheetView showGridLines="0" zoomScale="55" zoomScaleNormal="55" zoomScalePageLayoutView="0" workbookViewId="0" topLeftCell="A58">
      <selection activeCell="F41" sqref="F41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42" customHeight="1">
      <c r="F2" s="369" t="s">
        <v>732</v>
      </c>
    </row>
    <row r="3" ht="15.75">
      <c r="B3" s="244"/>
    </row>
    <row r="4" spans="2:6" ht="27" customHeight="1">
      <c r="B4" s="692" t="s">
        <v>825</v>
      </c>
      <c r="C4" s="692"/>
      <c r="D4" s="692"/>
      <c r="E4" s="692"/>
      <c r="F4" s="692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7"/>
      <c r="F7" s="335" t="s">
        <v>516</v>
      </c>
    </row>
    <row r="8" spans="2:6" ht="44.25" customHeight="1">
      <c r="B8" s="693" t="s">
        <v>610</v>
      </c>
      <c r="C8" s="695" t="s">
        <v>93</v>
      </c>
      <c r="D8" s="697" t="s">
        <v>611</v>
      </c>
      <c r="E8" s="699" t="s">
        <v>826</v>
      </c>
      <c r="F8" s="701" t="s">
        <v>827</v>
      </c>
    </row>
    <row r="9" spans="2:6" ht="56.25" customHeight="1" thickBot="1">
      <c r="B9" s="694"/>
      <c r="C9" s="696"/>
      <c r="D9" s="698"/>
      <c r="E9" s="700"/>
      <c r="F9" s="702"/>
    </row>
    <row r="10" spans="2:6" s="250" customFormat="1" ht="34.5" customHeight="1">
      <c r="B10" s="248"/>
      <c r="C10" s="249" t="s">
        <v>223</v>
      </c>
      <c r="D10" s="261"/>
      <c r="E10" s="408"/>
      <c r="F10" s="410"/>
    </row>
    <row r="11" spans="2:6" s="251" customFormat="1" ht="34.5" customHeight="1">
      <c r="B11" s="267" t="s">
        <v>224</v>
      </c>
      <c r="C11" s="268" t="s">
        <v>225</v>
      </c>
      <c r="D11" s="263">
        <v>1001</v>
      </c>
      <c r="E11" s="408">
        <v>355460</v>
      </c>
      <c r="F11" s="410">
        <v>259550</v>
      </c>
    </row>
    <row r="12" spans="2:6" s="250" customFormat="1" ht="34.5" customHeight="1">
      <c r="B12" s="267">
        <v>60</v>
      </c>
      <c r="C12" s="268" t="s">
        <v>226</v>
      </c>
      <c r="D12" s="263">
        <v>1002</v>
      </c>
      <c r="E12" s="408"/>
      <c r="F12" s="410"/>
    </row>
    <row r="13" spans="2:6" s="250" customFormat="1" ht="34.5" customHeight="1">
      <c r="B13" s="253">
        <v>600</v>
      </c>
      <c r="C13" s="254" t="s">
        <v>227</v>
      </c>
      <c r="D13" s="262">
        <v>1003</v>
      </c>
      <c r="E13" s="408"/>
      <c r="F13" s="410"/>
    </row>
    <row r="14" spans="2:6" s="250" customFormat="1" ht="34.5" customHeight="1">
      <c r="B14" s="253">
        <v>601</v>
      </c>
      <c r="C14" s="254" t="s">
        <v>228</v>
      </c>
      <c r="D14" s="262">
        <v>1004</v>
      </c>
      <c r="E14" s="408"/>
      <c r="F14" s="410"/>
    </row>
    <row r="15" spans="2:6" s="250" customFormat="1" ht="34.5" customHeight="1">
      <c r="B15" s="253">
        <v>602</v>
      </c>
      <c r="C15" s="254" t="s">
        <v>229</v>
      </c>
      <c r="D15" s="262">
        <v>1005</v>
      </c>
      <c r="E15" s="408"/>
      <c r="F15" s="410"/>
    </row>
    <row r="16" spans="2:6" s="250" customFormat="1" ht="34.5" customHeight="1">
      <c r="B16" s="253">
        <v>603</v>
      </c>
      <c r="C16" s="254" t="s">
        <v>230</v>
      </c>
      <c r="D16" s="262">
        <v>1006</v>
      </c>
      <c r="E16" s="408"/>
      <c r="F16" s="410"/>
    </row>
    <row r="17" spans="2:6" s="250" customFormat="1" ht="34.5" customHeight="1">
      <c r="B17" s="253">
        <v>604</v>
      </c>
      <c r="C17" s="254" t="s">
        <v>231</v>
      </c>
      <c r="D17" s="262">
        <v>1007</v>
      </c>
      <c r="E17" s="408"/>
      <c r="F17" s="410"/>
    </row>
    <row r="18" spans="2:6" s="250" customFormat="1" ht="34.5" customHeight="1">
      <c r="B18" s="253">
        <v>605</v>
      </c>
      <c r="C18" s="254" t="s">
        <v>232</v>
      </c>
      <c r="D18" s="262">
        <v>1008</v>
      </c>
      <c r="E18" s="408"/>
      <c r="F18" s="410"/>
    </row>
    <row r="19" spans="2:6" s="250" customFormat="1" ht="34.5" customHeight="1">
      <c r="B19" s="267">
        <v>61</v>
      </c>
      <c r="C19" s="268" t="s">
        <v>233</v>
      </c>
      <c r="D19" s="263">
        <v>1009</v>
      </c>
      <c r="E19" s="408">
        <v>353960</v>
      </c>
      <c r="F19" s="410">
        <v>238550</v>
      </c>
    </row>
    <row r="20" spans="2:6" s="250" customFormat="1" ht="34.5" customHeight="1">
      <c r="B20" s="253">
        <v>610</v>
      </c>
      <c r="C20" s="254" t="s">
        <v>234</v>
      </c>
      <c r="D20" s="262">
        <v>1010</v>
      </c>
      <c r="E20" s="408"/>
      <c r="F20" s="410"/>
    </row>
    <row r="21" spans="2:6" s="250" customFormat="1" ht="34.5" customHeight="1">
      <c r="B21" s="253">
        <v>611</v>
      </c>
      <c r="C21" s="254" t="s">
        <v>235</v>
      </c>
      <c r="D21" s="262">
        <v>1011</v>
      </c>
      <c r="E21" s="408"/>
      <c r="F21" s="410"/>
    </row>
    <row r="22" spans="2:6" s="250" customFormat="1" ht="34.5" customHeight="1">
      <c r="B22" s="253">
        <v>612</v>
      </c>
      <c r="C22" s="254" t="s">
        <v>236</v>
      </c>
      <c r="D22" s="262">
        <v>1012</v>
      </c>
      <c r="E22" s="408"/>
      <c r="F22" s="410"/>
    </row>
    <row r="23" spans="2:6" s="250" customFormat="1" ht="34.5" customHeight="1">
      <c r="B23" s="253">
        <v>613</v>
      </c>
      <c r="C23" s="254" t="s">
        <v>237</v>
      </c>
      <c r="D23" s="262">
        <v>1013</v>
      </c>
      <c r="E23" s="408"/>
      <c r="F23" s="410"/>
    </row>
    <row r="24" spans="2:6" s="250" customFormat="1" ht="34.5" customHeight="1">
      <c r="B24" s="253">
        <v>614</v>
      </c>
      <c r="C24" s="254" t="s">
        <v>238</v>
      </c>
      <c r="D24" s="262">
        <v>1014</v>
      </c>
      <c r="E24" s="408">
        <v>353960</v>
      </c>
      <c r="F24" s="410">
        <v>238550</v>
      </c>
    </row>
    <row r="25" spans="2:6" s="250" customFormat="1" ht="34.5" customHeight="1">
      <c r="B25" s="253">
        <v>615</v>
      </c>
      <c r="C25" s="254" t="s">
        <v>239</v>
      </c>
      <c r="D25" s="262">
        <v>1015</v>
      </c>
      <c r="E25" s="408"/>
      <c r="F25" s="410"/>
    </row>
    <row r="26" spans="2:6" s="250" customFormat="1" ht="34.5" customHeight="1">
      <c r="B26" s="253">
        <v>64</v>
      </c>
      <c r="C26" s="268" t="s">
        <v>240</v>
      </c>
      <c r="D26" s="263">
        <v>1016</v>
      </c>
      <c r="E26" s="408">
        <v>1500</v>
      </c>
      <c r="F26" s="410">
        <v>21000</v>
      </c>
    </row>
    <row r="27" spans="2:6" s="250" customFormat="1" ht="34.5" customHeight="1">
      <c r="B27" s="253">
        <v>65</v>
      </c>
      <c r="C27" s="268" t="s">
        <v>241</v>
      </c>
      <c r="D27" s="262">
        <v>1017</v>
      </c>
      <c r="E27" s="408"/>
      <c r="F27" s="410"/>
    </row>
    <row r="28" spans="2:6" s="250" customFormat="1" ht="34.5" customHeight="1">
      <c r="B28" s="267"/>
      <c r="C28" s="268" t="s">
        <v>242</v>
      </c>
      <c r="D28" s="273"/>
      <c r="E28" s="408"/>
      <c r="F28" s="410"/>
    </row>
    <row r="29" spans="2:6" s="250" customFormat="1" ht="39.75" customHeight="1">
      <c r="B29" s="267" t="s">
        <v>243</v>
      </c>
      <c r="C29" s="268" t="s">
        <v>244</v>
      </c>
      <c r="D29" s="347">
        <v>1018</v>
      </c>
      <c r="E29" s="408">
        <v>346779</v>
      </c>
      <c r="F29" s="410">
        <v>235379</v>
      </c>
    </row>
    <row r="30" spans="2:6" s="250" customFormat="1" ht="34.5" customHeight="1">
      <c r="B30" s="253">
        <v>50</v>
      </c>
      <c r="C30" s="254" t="s">
        <v>245</v>
      </c>
      <c r="D30" s="262">
        <v>1019</v>
      </c>
      <c r="E30" s="408"/>
      <c r="F30" s="410"/>
    </row>
    <row r="31" spans="2:6" s="250" customFormat="1" ht="34.5" customHeight="1">
      <c r="B31" s="253">
        <v>62</v>
      </c>
      <c r="C31" s="254" t="s">
        <v>246</v>
      </c>
      <c r="D31" s="262">
        <v>1020</v>
      </c>
      <c r="E31" s="408">
        <v>200</v>
      </c>
      <c r="F31" s="410"/>
    </row>
    <row r="32" spans="2:6" s="250" customFormat="1" ht="34.5" customHeight="1">
      <c r="B32" s="253">
        <v>630</v>
      </c>
      <c r="C32" s="254" t="s">
        <v>247</v>
      </c>
      <c r="D32" s="262">
        <v>1021</v>
      </c>
      <c r="E32" s="408"/>
      <c r="F32" s="410"/>
    </row>
    <row r="33" spans="2:6" s="250" customFormat="1" ht="34.5" customHeight="1">
      <c r="B33" s="253">
        <v>631</v>
      </c>
      <c r="C33" s="254" t="s">
        <v>248</v>
      </c>
      <c r="D33" s="262">
        <v>1022</v>
      </c>
      <c r="E33" s="408"/>
      <c r="F33" s="410"/>
    </row>
    <row r="34" spans="2:6" s="250" customFormat="1" ht="34.5" customHeight="1">
      <c r="B34" s="253" t="s">
        <v>119</v>
      </c>
      <c r="C34" s="254" t="s">
        <v>249</v>
      </c>
      <c r="D34" s="262">
        <v>1023</v>
      </c>
      <c r="E34" s="408">
        <v>114617</v>
      </c>
      <c r="F34" s="410">
        <v>52500</v>
      </c>
    </row>
    <row r="35" spans="2:6" s="250" customFormat="1" ht="34.5" customHeight="1">
      <c r="B35" s="253">
        <v>513</v>
      </c>
      <c r="C35" s="254" t="s">
        <v>250</v>
      </c>
      <c r="D35" s="262">
        <v>1024</v>
      </c>
      <c r="E35" s="408">
        <v>33650</v>
      </c>
      <c r="F35" s="410">
        <v>28300</v>
      </c>
    </row>
    <row r="36" spans="2:6" s="250" customFormat="1" ht="34.5" customHeight="1">
      <c r="B36" s="253">
        <v>52</v>
      </c>
      <c r="C36" s="254" t="s">
        <v>251</v>
      </c>
      <c r="D36" s="262">
        <v>1025</v>
      </c>
      <c r="E36" s="408">
        <v>99379</v>
      </c>
      <c r="F36" s="410">
        <v>84734</v>
      </c>
    </row>
    <row r="37" spans="2:6" s="250" customFormat="1" ht="34.5" customHeight="1">
      <c r="B37" s="253">
        <v>53</v>
      </c>
      <c r="C37" s="254" t="s">
        <v>252</v>
      </c>
      <c r="D37" s="262">
        <v>1026</v>
      </c>
      <c r="E37" s="408">
        <v>55423</v>
      </c>
      <c r="F37" s="410">
        <v>29550</v>
      </c>
    </row>
    <row r="38" spans="2:6" s="250" customFormat="1" ht="34.5" customHeight="1">
      <c r="B38" s="253">
        <v>540</v>
      </c>
      <c r="C38" s="254" t="s">
        <v>253</v>
      </c>
      <c r="D38" s="262">
        <v>1027</v>
      </c>
      <c r="E38" s="408">
        <v>18000</v>
      </c>
      <c r="F38" s="410">
        <v>22000</v>
      </c>
    </row>
    <row r="39" spans="2:6" s="250" customFormat="1" ht="34.5" customHeight="1">
      <c r="B39" s="253" t="s">
        <v>120</v>
      </c>
      <c r="C39" s="254" t="s">
        <v>254</v>
      </c>
      <c r="D39" s="262">
        <v>1028</v>
      </c>
      <c r="E39" s="408"/>
      <c r="F39" s="410"/>
    </row>
    <row r="40" spans="2:6" s="252" customFormat="1" ht="34.5" customHeight="1">
      <c r="B40" s="253">
        <v>55</v>
      </c>
      <c r="C40" s="254" t="s">
        <v>255</v>
      </c>
      <c r="D40" s="262">
        <v>1029</v>
      </c>
      <c r="E40" s="408">
        <v>25910</v>
      </c>
      <c r="F40" s="410">
        <v>18295</v>
      </c>
    </row>
    <row r="41" spans="2:6" s="252" customFormat="1" ht="34.5" customHeight="1">
      <c r="B41" s="267"/>
      <c r="C41" s="268" t="s">
        <v>256</v>
      </c>
      <c r="D41" s="263">
        <v>1030</v>
      </c>
      <c r="E41" s="408">
        <v>8681</v>
      </c>
      <c r="F41" s="410">
        <v>24171</v>
      </c>
    </row>
    <row r="42" spans="2:6" s="252" customFormat="1" ht="34.5" customHeight="1">
      <c r="B42" s="267"/>
      <c r="C42" s="268" t="s">
        <v>257</v>
      </c>
      <c r="D42" s="263">
        <v>1031</v>
      </c>
      <c r="E42" s="408"/>
      <c r="F42" s="410"/>
    </row>
    <row r="43" spans="2:6" s="252" customFormat="1" ht="34.5" customHeight="1">
      <c r="B43" s="267">
        <v>66</v>
      </c>
      <c r="C43" s="268" t="s">
        <v>258</v>
      </c>
      <c r="D43" s="263">
        <v>1032</v>
      </c>
      <c r="E43" s="408">
        <v>5000</v>
      </c>
      <c r="F43" s="410">
        <v>5000</v>
      </c>
    </row>
    <row r="44" spans="2:6" s="252" customFormat="1" ht="34.5" customHeight="1">
      <c r="B44" s="267" t="s">
        <v>259</v>
      </c>
      <c r="C44" s="268" t="s">
        <v>260</v>
      </c>
      <c r="D44" s="263">
        <v>1033</v>
      </c>
      <c r="E44" s="408"/>
      <c r="F44" s="410"/>
    </row>
    <row r="45" spans="2:6" s="252" customFormat="1" ht="34.5" customHeight="1">
      <c r="B45" s="253">
        <v>660</v>
      </c>
      <c r="C45" s="254" t="s">
        <v>261</v>
      </c>
      <c r="D45" s="262">
        <v>1034</v>
      </c>
      <c r="E45" s="408"/>
      <c r="F45" s="410"/>
    </row>
    <row r="46" spans="2:6" s="252" customFormat="1" ht="34.5" customHeight="1">
      <c r="B46" s="253">
        <v>661</v>
      </c>
      <c r="C46" s="254" t="s">
        <v>262</v>
      </c>
      <c r="D46" s="262">
        <v>1035</v>
      </c>
      <c r="E46" s="408"/>
      <c r="F46" s="410"/>
    </row>
    <row r="47" spans="2:6" s="252" customFormat="1" ht="34.5" customHeight="1">
      <c r="B47" s="253">
        <v>665</v>
      </c>
      <c r="C47" s="254" t="s">
        <v>263</v>
      </c>
      <c r="D47" s="262">
        <v>1036</v>
      </c>
      <c r="E47" s="408"/>
      <c r="F47" s="410"/>
    </row>
    <row r="48" spans="2:6" s="252" customFormat="1" ht="34.5" customHeight="1">
      <c r="B48" s="253">
        <v>669</v>
      </c>
      <c r="C48" s="254" t="s">
        <v>264</v>
      </c>
      <c r="D48" s="262">
        <v>1037</v>
      </c>
      <c r="E48" s="408"/>
      <c r="F48" s="410"/>
    </row>
    <row r="49" spans="2:6" s="252" customFormat="1" ht="34.5" customHeight="1">
      <c r="B49" s="267">
        <v>662</v>
      </c>
      <c r="C49" s="268" t="s">
        <v>265</v>
      </c>
      <c r="D49" s="263">
        <v>1038</v>
      </c>
      <c r="E49" s="408">
        <v>5000</v>
      </c>
      <c r="F49" s="410">
        <v>5000</v>
      </c>
    </row>
    <row r="50" spans="2:6" s="252" customFormat="1" ht="34.5" customHeight="1">
      <c r="B50" s="267" t="s">
        <v>121</v>
      </c>
      <c r="C50" s="268" t="s">
        <v>266</v>
      </c>
      <c r="D50" s="263">
        <v>1039</v>
      </c>
      <c r="E50" s="408"/>
      <c r="F50" s="410"/>
    </row>
    <row r="51" spans="2:6" s="252" customFormat="1" ht="34.5" customHeight="1">
      <c r="B51" s="267">
        <v>56</v>
      </c>
      <c r="C51" s="268" t="s">
        <v>267</v>
      </c>
      <c r="D51" s="263">
        <v>1040</v>
      </c>
      <c r="E51" s="408">
        <v>1620</v>
      </c>
      <c r="F51" s="410">
        <v>770</v>
      </c>
    </row>
    <row r="52" spans="2:6" ht="34.5" customHeight="1">
      <c r="B52" s="267" t="s">
        <v>268</v>
      </c>
      <c r="C52" s="268" t="s">
        <v>612</v>
      </c>
      <c r="D52" s="263">
        <v>1041</v>
      </c>
      <c r="E52" s="408">
        <v>200</v>
      </c>
      <c r="F52" s="410">
        <v>100</v>
      </c>
    </row>
    <row r="53" spans="2:6" ht="34.5" customHeight="1">
      <c r="B53" s="253">
        <v>560</v>
      </c>
      <c r="C53" s="254" t="s">
        <v>122</v>
      </c>
      <c r="D53" s="262">
        <v>1042</v>
      </c>
      <c r="E53" s="408"/>
      <c r="F53" s="410"/>
    </row>
    <row r="54" spans="2:6" ht="34.5" customHeight="1">
      <c r="B54" s="253">
        <v>561</v>
      </c>
      <c r="C54" s="254" t="s">
        <v>123</v>
      </c>
      <c r="D54" s="262">
        <v>1043</v>
      </c>
      <c r="E54" s="408"/>
      <c r="F54" s="410"/>
    </row>
    <row r="55" spans="2:6" ht="34.5" customHeight="1">
      <c r="B55" s="253">
        <v>565</v>
      </c>
      <c r="C55" s="254" t="s">
        <v>269</v>
      </c>
      <c r="D55" s="262">
        <v>1044</v>
      </c>
      <c r="E55" s="408"/>
      <c r="F55" s="410"/>
    </row>
    <row r="56" spans="2:6" ht="34.5" customHeight="1">
      <c r="B56" s="253" t="s">
        <v>124</v>
      </c>
      <c r="C56" s="254" t="s">
        <v>270</v>
      </c>
      <c r="D56" s="262">
        <v>1045</v>
      </c>
      <c r="E56" s="408">
        <v>200</v>
      </c>
      <c r="F56" s="410">
        <v>100</v>
      </c>
    </row>
    <row r="57" spans="2:6" ht="34.5" customHeight="1">
      <c r="B57" s="253">
        <v>562</v>
      </c>
      <c r="C57" s="268" t="s">
        <v>271</v>
      </c>
      <c r="D57" s="263">
        <v>1046</v>
      </c>
      <c r="E57" s="408">
        <v>1120</v>
      </c>
      <c r="F57" s="410">
        <v>620</v>
      </c>
    </row>
    <row r="58" spans="2:6" ht="34.5" customHeight="1">
      <c r="B58" s="267" t="s">
        <v>272</v>
      </c>
      <c r="C58" s="268" t="s">
        <v>273</v>
      </c>
      <c r="D58" s="263">
        <v>1047</v>
      </c>
      <c r="E58" s="408">
        <v>300</v>
      </c>
      <c r="F58" s="410">
        <v>50</v>
      </c>
    </row>
    <row r="59" spans="2:6" ht="34.5" customHeight="1">
      <c r="B59" s="267"/>
      <c r="C59" s="268" t="s">
        <v>274</v>
      </c>
      <c r="D59" s="263">
        <v>1048</v>
      </c>
      <c r="E59" s="408">
        <v>3380</v>
      </c>
      <c r="F59" s="410">
        <v>4230</v>
      </c>
    </row>
    <row r="60" spans="2:6" ht="34.5" customHeight="1">
      <c r="B60" s="267"/>
      <c r="C60" s="268" t="s">
        <v>275</v>
      </c>
      <c r="D60" s="263">
        <v>1049</v>
      </c>
      <c r="E60" s="408"/>
      <c r="F60" s="410"/>
    </row>
    <row r="61" spans="2:6" ht="34.5" customHeight="1">
      <c r="B61" s="253" t="s">
        <v>125</v>
      </c>
      <c r="C61" s="254" t="s">
        <v>276</v>
      </c>
      <c r="D61" s="262">
        <v>1050</v>
      </c>
      <c r="E61" s="408">
        <v>2000</v>
      </c>
      <c r="F61" s="410">
        <v>4000</v>
      </c>
    </row>
    <row r="62" spans="2:6" ht="34.5" customHeight="1">
      <c r="B62" s="253" t="s">
        <v>126</v>
      </c>
      <c r="C62" s="254" t="s">
        <v>277</v>
      </c>
      <c r="D62" s="262">
        <v>1051</v>
      </c>
      <c r="E62" s="408">
        <v>10000</v>
      </c>
      <c r="F62" s="410">
        <v>12000</v>
      </c>
    </row>
    <row r="63" spans="2:6" ht="34.5" customHeight="1">
      <c r="B63" s="267" t="s">
        <v>278</v>
      </c>
      <c r="C63" s="268" t="s">
        <v>279</v>
      </c>
      <c r="D63" s="263">
        <v>1052</v>
      </c>
      <c r="E63" s="408">
        <v>2600</v>
      </c>
      <c r="F63" s="410">
        <v>2100</v>
      </c>
    </row>
    <row r="64" spans="2:6" ht="34.5" customHeight="1">
      <c r="B64" s="267" t="s">
        <v>127</v>
      </c>
      <c r="C64" s="268" t="s">
        <v>280</v>
      </c>
      <c r="D64" s="263">
        <v>1053</v>
      </c>
      <c r="E64" s="408">
        <v>5700</v>
      </c>
      <c r="F64" s="410">
        <v>1490</v>
      </c>
    </row>
    <row r="65" spans="2:6" ht="34.5" customHeight="1">
      <c r="B65" s="253"/>
      <c r="C65" s="254" t="s">
        <v>281</v>
      </c>
      <c r="D65" s="262">
        <v>1054</v>
      </c>
      <c r="E65" s="408">
        <v>961</v>
      </c>
      <c r="F65" s="410">
        <v>21011</v>
      </c>
    </row>
    <row r="66" spans="2:6" ht="34.5" customHeight="1">
      <c r="B66" s="253"/>
      <c r="C66" s="254" t="s">
        <v>282</v>
      </c>
      <c r="D66" s="262">
        <v>1055</v>
      </c>
      <c r="E66" s="408"/>
      <c r="F66" s="410"/>
    </row>
    <row r="67" spans="2:6" ht="34.5" customHeight="1">
      <c r="B67" s="253" t="s">
        <v>283</v>
      </c>
      <c r="C67" s="254" t="s">
        <v>284</v>
      </c>
      <c r="D67" s="262">
        <v>1056</v>
      </c>
      <c r="E67" s="408"/>
      <c r="F67" s="410"/>
    </row>
    <row r="68" spans="2:6" ht="34.5" customHeight="1">
      <c r="B68" s="253" t="s">
        <v>285</v>
      </c>
      <c r="C68" s="254" t="s">
        <v>286</v>
      </c>
      <c r="D68" s="262">
        <v>1057</v>
      </c>
      <c r="E68" s="408"/>
      <c r="F68" s="410">
        <v>11</v>
      </c>
    </row>
    <row r="69" spans="2:6" ht="34.5" customHeight="1">
      <c r="B69" s="267"/>
      <c r="C69" s="268" t="s">
        <v>287</v>
      </c>
      <c r="D69" s="263">
        <v>1058</v>
      </c>
      <c r="E69" s="408">
        <v>961</v>
      </c>
      <c r="F69" s="410">
        <v>21000</v>
      </c>
    </row>
    <row r="70" spans="2:6" ht="34.5" customHeight="1">
      <c r="B70" s="269"/>
      <c r="C70" s="270" t="s">
        <v>288</v>
      </c>
      <c r="D70" s="263">
        <v>1059</v>
      </c>
      <c r="E70" s="408"/>
      <c r="F70" s="410"/>
    </row>
    <row r="71" spans="2:6" ht="34.5" customHeight="1">
      <c r="B71" s="253"/>
      <c r="C71" s="271" t="s">
        <v>289</v>
      </c>
      <c r="D71" s="262"/>
      <c r="E71" s="408">
        <v>900</v>
      </c>
      <c r="F71" s="410">
        <v>6000</v>
      </c>
    </row>
    <row r="72" spans="2:6" ht="34.5" customHeight="1">
      <c r="B72" s="253">
        <v>721</v>
      </c>
      <c r="C72" s="271" t="s">
        <v>290</v>
      </c>
      <c r="D72" s="262">
        <v>1060</v>
      </c>
      <c r="E72" s="408"/>
      <c r="F72" s="410"/>
    </row>
    <row r="73" spans="2:6" ht="34.5" customHeight="1">
      <c r="B73" s="253" t="s">
        <v>291</v>
      </c>
      <c r="C73" s="271" t="s">
        <v>292</v>
      </c>
      <c r="D73" s="262">
        <v>1061</v>
      </c>
      <c r="E73" s="408"/>
      <c r="F73" s="410"/>
    </row>
    <row r="74" spans="2:6" ht="34.5" customHeight="1">
      <c r="B74" s="253" t="s">
        <v>291</v>
      </c>
      <c r="C74" s="271" t="s">
        <v>293</v>
      </c>
      <c r="D74" s="262">
        <v>1062</v>
      </c>
      <c r="E74" s="408"/>
      <c r="F74" s="410"/>
    </row>
    <row r="75" spans="2:6" ht="34.5" customHeight="1">
      <c r="B75" s="253">
        <v>723</v>
      </c>
      <c r="C75" s="271" t="s">
        <v>294</v>
      </c>
      <c r="D75" s="262">
        <v>1063</v>
      </c>
      <c r="E75" s="408"/>
      <c r="F75" s="410"/>
    </row>
    <row r="76" spans="2:6" ht="34.5" customHeight="1">
      <c r="B76" s="267"/>
      <c r="C76" s="270" t="s">
        <v>613</v>
      </c>
      <c r="D76" s="263">
        <v>1064</v>
      </c>
      <c r="E76" s="408">
        <v>61</v>
      </c>
      <c r="F76" s="410">
        <v>15000</v>
      </c>
    </row>
    <row r="77" spans="2:6" ht="34.5" customHeight="1">
      <c r="B77" s="269"/>
      <c r="C77" s="270" t="s">
        <v>614</v>
      </c>
      <c r="D77" s="263">
        <v>1065</v>
      </c>
      <c r="E77" s="408"/>
      <c r="F77" s="410"/>
    </row>
    <row r="78" spans="2:6" ht="34.5" customHeight="1">
      <c r="B78" s="272"/>
      <c r="C78" s="271" t="s">
        <v>295</v>
      </c>
      <c r="D78" s="262">
        <v>1066</v>
      </c>
      <c r="E78" s="539"/>
      <c r="F78" s="540"/>
    </row>
    <row r="79" spans="2:6" ht="34.5" customHeight="1">
      <c r="B79" s="272"/>
      <c r="C79" s="271" t="s">
        <v>296</v>
      </c>
      <c r="D79" s="262">
        <v>1067</v>
      </c>
      <c r="E79" s="539"/>
      <c r="F79" s="540"/>
    </row>
    <row r="80" spans="2:6" ht="34.5" customHeight="1">
      <c r="B80" s="272"/>
      <c r="C80" s="271" t="s">
        <v>615</v>
      </c>
      <c r="D80" s="262">
        <v>1068</v>
      </c>
      <c r="E80" s="541"/>
      <c r="F80" s="540"/>
    </row>
    <row r="81" spans="2:6" ht="34.5" customHeight="1">
      <c r="B81" s="272"/>
      <c r="C81" s="271" t="s">
        <v>616</v>
      </c>
      <c r="D81" s="262">
        <v>1069</v>
      </c>
      <c r="E81" s="542"/>
      <c r="F81" s="543"/>
    </row>
    <row r="82" spans="2:6" ht="34.5" customHeight="1">
      <c r="B82" s="272"/>
      <c r="C82" s="271" t="s">
        <v>617</v>
      </c>
      <c r="D82" s="262"/>
      <c r="E82" s="544"/>
      <c r="F82" s="540"/>
    </row>
    <row r="83" spans="2:6" ht="34.5" customHeight="1">
      <c r="B83" s="256"/>
      <c r="C83" s="255" t="s">
        <v>94</v>
      </c>
      <c r="D83" s="262">
        <v>1070</v>
      </c>
      <c r="E83" s="545"/>
      <c r="F83" s="546"/>
    </row>
    <row r="84" spans="2:6" ht="34.5" customHeight="1" thickBot="1">
      <c r="B84" s="257"/>
      <c r="C84" s="258" t="s">
        <v>297</v>
      </c>
      <c r="D84" s="264">
        <v>1071</v>
      </c>
      <c r="E84" s="547"/>
      <c r="F84" s="548"/>
    </row>
    <row r="85" ht="15.75">
      <c r="D85" s="259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R19"/>
  <sheetViews>
    <sheetView showGridLines="0" zoomScale="75" zoomScaleNormal="75" zoomScalePageLayoutView="0" workbookViewId="0" topLeftCell="A1">
      <selection activeCell="H18" sqref="H18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="11" customFormat="1" ht="27.75" customHeight="1">
      <c r="I3" s="66" t="s">
        <v>750</v>
      </c>
    </row>
    <row r="4" spans="2:16" ht="15.75">
      <c r="B4" s="14"/>
      <c r="C4" s="26"/>
      <c r="D4" s="26"/>
      <c r="E4" s="26"/>
      <c r="F4" s="26"/>
      <c r="G4" s="26"/>
      <c r="H4" s="26"/>
      <c r="I4" s="26"/>
      <c r="J4" s="5"/>
      <c r="K4" s="5"/>
      <c r="L4" s="5"/>
      <c r="M4" s="5"/>
      <c r="N4" s="5"/>
      <c r="O4" s="5"/>
      <c r="P4" s="5"/>
    </row>
    <row r="5" spans="2:16" ht="18.75">
      <c r="B5" s="880" t="s">
        <v>860</v>
      </c>
      <c r="C5" s="880"/>
      <c r="D5" s="880"/>
      <c r="E5" s="880"/>
      <c r="F5" s="880"/>
      <c r="G5" s="880"/>
      <c r="H5" s="880"/>
      <c r="I5" s="880"/>
      <c r="J5" s="5"/>
      <c r="K5" s="5"/>
      <c r="L5" s="5"/>
      <c r="M5" s="5"/>
      <c r="N5" s="5"/>
      <c r="O5" s="5"/>
      <c r="P5" s="5"/>
    </row>
    <row r="6" spans="2:16" ht="15.75">
      <c r="B6" s="14"/>
      <c r="C6" s="64"/>
      <c r="D6" s="64"/>
      <c r="E6" s="64"/>
      <c r="F6" s="64"/>
      <c r="G6" s="64"/>
      <c r="H6" s="64"/>
      <c r="I6" s="64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5"/>
      <c r="D7" s="25"/>
      <c r="E7" s="25"/>
      <c r="F7" s="14"/>
      <c r="G7" s="14"/>
      <c r="H7" s="14"/>
      <c r="I7" s="16" t="s">
        <v>56</v>
      </c>
      <c r="K7" s="7"/>
      <c r="L7" s="7"/>
      <c r="M7" s="7"/>
      <c r="N7" s="7"/>
      <c r="O7" s="7"/>
      <c r="P7" s="7"/>
    </row>
    <row r="8" spans="2:18" s="9" customFormat="1" ht="42" customHeight="1">
      <c r="B8" s="726" t="s">
        <v>2</v>
      </c>
      <c r="C8" s="757" t="s">
        <v>25</v>
      </c>
      <c r="D8" s="755" t="s">
        <v>861</v>
      </c>
      <c r="E8" s="745" t="s">
        <v>862</v>
      </c>
      <c r="F8" s="743" t="s">
        <v>863</v>
      </c>
      <c r="G8" s="743" t="s">
        <v>864</v>
      </c>
      <c r="H8" s="743" t="s">
        <v>865</v>
      </c>
      <c r="I8" s="757" t="s">
        <v>866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12" customHeight="1" thickBot="1">
      <c r="B9" s="727"/>
      <c r="C9" s="758"/>
      <c r="D9" s="756"/>
      <c r="E9" s="746"/>
      <c r="F9" s="744"/>
      <c r="G9" s="744"/>
      <c r="H9" s="744"/>
      <c r="I9" s="758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>
      <c r="B10" s="316" t="s">
        <v>95</v>
      </c>
      <c r="C10" s="317" t="s">
        <v>26</v>
      </c>
      <c r="D10" s="575">
        <v>0</v>
      </c>
      <c r="E10" s="479">
        <v>0</v>
      </c>
      <c r="F10" s="479">
        <v>0</v>
      </c>
      <c r="G10" s="479">
        <v>0</v>
      </c>
      <c r="H10" s="479">
        <v>0</v>
      </c>
      <c r="I10" s="487">
        <v>0</v>
      </c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>
      <c r="B11" s="314" t="s">
        <v>96</v>
      </c>
      <c r="C11" s="318" t="s">
        <v>27</v>
      </c>
      <c r="D11" s="491">
        <v>0</v>
      </c>
      <c r="E11" s="505">
        <v>0</v>
      </c>
      <c r="F11" s="408">
        <v>0</v>
      </c>
      <c r="G11" s="408">
        <v>0</v>
      </c>
      <c r="H11" s="408">
        <v>0</v>
      </c>
      <c r="I11" s="410">
        <v>0</v>
      </c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>
      <c r="B12" s="314" t="s">
        <v>97</v>
      </c>
      <c r="C12" s="318" t="s">
        <v>28</v>
      </c>
      <c r="D12" s="489">
        <v>300000</v>
      </c>
      <c r="E12" s="489">
        <v>50000</v>
      </c>
      <c r="F12" s="408">
        <v>0</v>
      </c>
      <c r="G12" s="408">
        <v>0</v>
      </c>
      <c r="H12" s="408">
        <v>0</v>
      </c>
      <c r="I12" s="410">
        <v>0</v>
      </c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>
      <c r="B13" s="314" t="s">
        <v>98</v>
      </c>
      <c r="C13" s="318" t="s">
        <v>29</v>
      </c>
      <c r="D13" s="489">
        <v>0</v>
      </c>
      <c r="E13" s="408">
        <v>0</v>
      </c>
      <c r="F13" s="408">
        <v>0</v>
      </c>
      <c r="G13" s="408">
        <v>0</v>
      </c>
      <c r="H13" s="408">
        <v>0</v>
      </c>
      <c r="I13" s="410">
        <v>0</v>
      </c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314" t="s">
        <v>99</v>
      </c>
      <c r="C14" s="318" t="s">
        <v>75</v>
      </c>
      <c r="D14" s="489">
        <v>1020000</v>
      </c>
      <c r="E14" s="408">
        <v>1020000</v>
      </c>
      <c r="F14" s="408">
        <v>130000</v>
      </c>
      <c r="G14" s="408">
        <v>260000</v>
      </c>
      <c r="H14" s="408">
        <v>390000</v>
      </c>
      <c r="I14" s="410">
        <v>520000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314" t="s">
        <v>100</v>
      </c>
      <c r="C15" s="318" t="s">
        <v>30</v>
      </c>
      <c r="D15" s="489">
        <v>1200000</v>
      </c>
      <c r="E15" s="408">
        <v>1000000</v>
      </c>
      <c r="F15" s="408">
        <v>140000</v>
      </c>
      <c r="G15" s="408">
        <v>280000</v>
      </c>
      <c r="H15" s="408">
        <v>420000</v>
      </c>
      <c r="I15" s="410">
        <v>560000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315" t="s">
        <v>101</v>
      </c>
      <c r="C16" s="365" t="s">
        <v>23</v>
      </c>
      <c r="D16" s="604">
        <v>0</v>
      </c>
      <c r="E16" s="411">
        <v>0</v>
      </c>
      <c r="F16" s="411">
        <v>0</v>
      </c>
      <c r="G16" s="411">
        <v>0</v>
      </c>
      <c r="H16" s="411">
        <v>0</v>
      </c>
      <c r="I16" s="412">
        <v>0</v>
      </c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35"/>
      <c r="C17" s="14"/>
      <c r="D17" s="14"/>
      <c r="E17" s="14"/>
      <c r="F17" s="14"/>
      <c r="G17" s="14"/>
      <c r="H17" s="14"/>
      <c r="I17" s="14"/>
    </row>
    <row r="19" spans="3:9" ht="20.25" customHeight="1">
      <c r="C19" s="13"/>
      <c r="D19" s="13"/>
      <c r="E19" s="3"/>
      <c r="F19" s="3"/>
      <c r="G19" s="3"/>
      <c r="H19" s="3"/>
      <c r="I19" s="3"/>
    </row>
  </sheetData>
  <sheetProtection/>
  <mergeCells count="9">
    <mergeCell ref="H8:H9"/>
    <mergeCell ref="I8:I9"/>
    <mergeCell ref="B5:I5"/>
    <mergeCell ref="B8:B9"/>
    <mergeCell ref="C8:C9"/>
    <mergeCell ref="E8:E9"/>
    <mergeCell ref="F8:F9"/>
    <mergeCell ref="G8:G9"/>
    <mergeCell ref="D8:D9"/>
  </mergeCells>
  <printOptions/>
  <pageMargins left="0.7" right="0.7" top="0.75" bottom="0.75" header="0.3" footer="0.3"/>
  <pageSetup fitToHeight="1" fitToWidth="1" horizontalDpi="600" verticalDpi="600" orientation="landscape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F60"/>
  <sheetViews>
    <sheetView showGridLines="0" zoomScale="75" zoomScaleNormal="75" zoomScalePageLayoutView="0" workbookViewId="0" topLeftCell="A46">
      <selection activeCell="F59" sqref="F58:F59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24.75" customHeight="1">
      <c r="C3" s="20"/>
      <c r="D3" s="20"/>
      <c r="E3" s="20"/>
      <c r="F3" s="66" t="s">
        <v>733</v>
      </c>
    </row>
    <row r="4" spans="3:6" s="4" customFormat="1" ht="24.75" customHeight="1">
      <c r="C4" s="709" t="s">
        <v>48</v>
      </c>
      <c r="D4" s="709"/>
      <c r="E4" s="709"/>
      <c r="F4" s="709"/>
    </row>
    <row r="5" spans="3:6" s="4" customFormat="1" ht="24.75" customHeight="1">
      <c r="C5" s="710" t="s">
        <v>828</v>
      </c>
      <c r="D5" s="710"/>
      <c r="E5" s="710"/>
      <c r="F5" s="710"/>
    </row>
    <row r="6" spans="3:6" s="4" customFormat="1" ht="24.75" customHeight="1">
      <c r="C6" s="65"/>
      <c r="D6" s="65"/>
      <c r="E6" s="65"/>
      <c r="F6" s="65"/>
    </row>
    <row r="7" spans="3:6" s="2" customFormat="1" ht="16.5" thickBot="1">
      <c r="C7" s="14"/>
      <c r="D7" s="14"/>
      <c r="E7" s="27"/>
      <c r="F7" s="66" t="s">
        <v>642</v>
      </c>
    </row>
    <row r="8" spans="3:6" s="2" customFormat="1" ht="30" customHeight="1">
      <c r="C8" s="705" t="s">
        <v>93</v>
      </c>
      <c r="D8" s="703" t="s">
        <v>45</v>
      </c>
      <c r="E8" s="707" t="s">
        <v>74</v>
      </c>
      <c r="F8" s="708"/>
    </row>
    <row r="9" spans="3:6" s="2" customFormat="1" ht="39.75" customHeight="1" thickBot="1">
      <c r="C9" s="706"/>
      <c r="D9" s="704"/>
      <c r="E9" s="319" t="s">
        <v>829</v>
      </c>
      <c r="F9" s="320" t="s">
        <v>830</v>
      </c>
    </row>
    <row r="10" spans="3:6" s="2" customFormat="1" ht="30" customHeight="1">
      <c r="C10" s="321"/>
      <c r="D10" s="322"/>
      <c r="E10" s="323">
        <v>1</v>
      </c>
      <c r="F10" s="324">
        <v>2</v>
      </c>
    </row>
    <row r="11" spans="3:6" s="2" customFormat="1" ht="33.75" customHeight="1">
      <c r="C11" s="325" t="s">
        <v>199</v>
      </c>
      <c r="D11" s="326"/>
      <c r="E11" s="550"/>
      <c r="F11" s="551"/>
    </row>
    <row r="12" spans="3:6" s="2" customFormat="1" ht="33.75" customHeight="1">
      <c r="C12" s="325" t="s">
        <v>200</v>
      </c>
      <c r="D12" s="326">
        <v>3001</v>
      </c>
      <c r="E12" s="550">
        <v>418700</v>
      </c>
      <c r="F12" s="551">
        <v>303470</v>
      </c>
    </row>
    <row r="13" spans="3:6" s="2" customFormat="1" ht="33.75" customHeight="1">
      <c r="C13" s="327" t="s">
        <v>49</v>
      </c>
      <c r="D13" s="326">
        <v>3002</v>
      </c>
      <c r="E13" s="550">
        <v>406700</v>
      </c>
      <c r="F13" s="551">
        <v>296250</v>
      </c>
    </row>
    <row r="14" spans="3:6" s="2" customFormat="1" ht="33.75" customHeight="1">
      <c r="C14" s="327" t="s">
        <v>50</v>
      </c>
      <c r="D14" s="326">
        <v>3003</v>
      </c>
      <c r="E14" s="550">
        <v>2000</v>
      </c>
      <c r="F14" s="551">
        <v>1000</v>
      </c>
    </row>
    <row r="15" spans="3:6" s="2" customFormat="1" ht="33.75" customHeight="1">
      <c r="C15" s="327" t="s">
        <v>51</v>
      </c>
      <c r="D15" s="326">
        <v>3004</v>
      </c>
      <c r="E15" s="550">
        <v>10000</v>
      </c>
      <c r="F15" s="551">
        <v>6220</v>
      </c>
    </row>
    <row r="16" spans="3:6" s="2" customFormat="1" ht="33.75" customHeight="1">
      <c r="C16" s="325" t="s">
        <v>201</v>
      </c>
      <c r="D16" s="326">
        <v>3005</v>
      </c>
      <c r="E16" s="550">
        <v>353300</v>
      </c>
      <c r="F16" s="551">
        <v>247959</v>
      </c>
    </row>
    <row r="17" spans="3:6" s="2" customFormat="1" ht="33.75" customHeight="1">
      <c r="C17" s="327" t="s">
        <v>52</v>
      </c>
      <c r="D17" s="326">
        <v>3006</v>
      </c>
      <c r="E17" s="550">
        <v>243810</v>
      </c>
      <c r="F17" s="551">
        <v>145855</v>
      </c>
    </row>
    <row r="18" spans="3:6" ht="33.75" customHeight="1">
      <c r="C18" s="327" t="s">
        <v>202</v>
      </c>
      <c r="D18" s="326">
        <v>3007</v>
      </c>
      <c r="E18" s="550">
        <v>99370</v>
      </c>
      <c r="F18" s="551">
        <v>80500</v>
      </c>
    </row>
    <row r="19" spans="3:6" ht="33.75" customHeight="1">
      <c r="C19" s="327" t="s">
        <v>53</v>
      </c>
      <c r="D19" s="326">
        <v>3008</v>
      </c>
      <c r="E19" s="550">
        <v>1120</v>
      </c>
      <c r="F19" s="551">
        <v>600</v>
      </c>
    </row>
    <row r="20" spans="3:6" ht="33.75" customHeight="1">
      <c r="C20" s="327" t="s">
        <v>54</v>
      </c>
      <c r="D20" s="326">
        <v>3009</v>
      </c>
      <c r="E20" s="550">
        <v>2000</v>
      </c>
      <c r="F20" s="551">
        <v>14000</v>
      </c>
    </row>
    <row r="21" spans="3:6" ht="33.75" customHeight="1">
      <c r="C21" s="327" t="s">
        <v>203</v>
      </c>
      <c r="D21" s="326">
        <v>3010</v>
      </c>
      <c r="E21" s="550">
        <v>7000</v>
      </c>
      <c r="F21" s="551">
        <v>7004</v>
      </c>
    </row>
    <row r="22" spans="3:6" ht="33.75" customHeight="1">
      <c r="C22" s="325" t="s">
        <v>204</v>
      </c>
      <c r="D22" s="326">
        <v>3011</v>
      </c>
      <c r="E22" s="550">
        <v>65400</v>
      </c>
      <c r="F22" s="551">
        <v>55511</v>
      </c>
    </row>
    <row r="23" spans="3:6" ht="33.75" customHeight="1">
      <c r="C23" s="325" t="s">
        <v>205</v>
      </c>
      <c r="D23" s="326">
        <v>3012</v>
      </c>
      <c r="E23" s="550"/>
      <c r="F23" s="551"/>
    </row>
    <row r="24" spans="3:6" ht="33.75" customHeight="1">
      <c r="C24" s="325" t="s">
        <v>31</v>
      </c>
      <c r="D24" s="326"/>
      <c r="E24" s="550"/>
      <c r="F24" s="551"/>
    </row>
    <row r="25" spans="3:6" ht="33.75" customHeight="1">
      <c r="C25" s="325" t="s">
        <v>206</v>
      </c>
      <c r="D25" s="326">
        <v>3013</v>
      </c>
      <c r="E25" s="550"/>
      <c r="F25" s="551"/>
    </row>
    <row r="26" spans="3:6" ht="33.75" customHeight="1">
      <c r="C26" s="327" t="s">
        <v>32</v>
      </c>
      <c r="D26" s="326">
        <v>3014</v>
      </c>
      <c r="E26" s="550"/>
      <c r="F26" s="551"/>
    </row>
    <row r="27" spans="3:6" ht="33.75" customHeight="1">
      <c r="C27" s="327" t="s">
        <v>207</v>
      </c>
      <c r="D27" s="326">
        <v>3015</v>
      </c>
      <c r="E27" s="550"/>
      <c r="F27" s="551"/>
    </row>
    <row r="28" spans="3:6" ht="33.75" customHeight="1">
      <c r="C28" s="327" t="s">
        <v>33</v>
      </c>
      <c r="D28" s="326">
        <v>3016</v>
      </c>
      <c r="E28" s="550"/>
      <c r="F28" s="551"/>
    </row>
    <row r="29" spans="3:6" ht="33.75" customHeight="1">
      <c r="C29" s="327" t="s">
        <v>34</v>
      </c>
      <c r="D29" s="326">
        <v>3017</v>
      </c>
      <c r="E29" s="550"/>
      <c r="F29" s="551"/>
    </row>
    <row r="30" spans="3:6" ht="33.75" customHeight="1">
      <c r="C30" s="327" t="s">
        <v>35</v>
      </c>
      <c r="D30" s="326">
        <v>3018</v>
      </c>
      <c r="E30" s="550"/>
      <c r="F30" s="551"/>
    </row>
    <row r="31" spans="3:6" ht="33.75" customHeight="1">
      <c r="C31" s="325" t="s">
        <v>208</v>
      </c>
      <c r="D31" s="326">
        <v>3019</v>
      </c>
      <c r="E31" s="550">
        <v>441080</v>
      </c>
      <c r="F31" s="551">
        <v>118200</v>
      </c>
    </row>
    <row r="32" spans="3:6" ht="33.75" customHeight="1">
      <c r="C32" s="327" t="s">
        <v>36</v>
      </c>
      <c r="D32" s="326">
        <v>3020</v>
      </c>
      <c r="E32" s="550"/>
      <c r="F32" s="551"/>
    </row>
    <row r="33" spans="3:6" ht="33.75" customHeight="1">
      <c r="C33" s="327" t="s">
        <v>209</v>
      </c>
      <c r="D33" s="326">
        <v>3021</v>
      </c>
      <c r="E33" s="550">
        <v>440980</v>
      </c>
      <c r="F33" s="551">
        <v>118000</v>
      </c>
    </row>
    <row r="34" spans="3:6" ht="33.75" customHeight="1">
      <c r="C34" s="327" t="s">
        <v>37</v>
      </c>
      <c r="D34" s="326">
        <v>3022</v>
      </c>
      <c r="E34" s="550">
        <v>100</v>
      </c>
      <c r="F34" s="551">
        <v>200</v>
      </c>
    </row>
    <row r="35" spans="3:6" ht="33.75" customHeight="1">
      <c r="C35" s="325" t="s">
        <v>210</v>
      </c>
      <c r="D35" s="326">
        <v>3023</v>
      </c>
      <c r="E35" s="550"/>
      <c r="F35" s="551"/>
    </row>
    <row r="36" spans="3:6" ht="33.75" customHeight="1">
      <c r="C36" s="325" t="s">
        <v>211</v>
      </c>
      <c r="D36" s="326">
        <v>3024</v>
      </c>
      <c r="E36" s="550">
        <v>441080</v>
      </c>
      <c r="F36" s="551">
        <v>118200</v>
      </c>
    </row>
    <row r="37" spans="3:6" ht="33.75" customHeight="1">
      <c r="C37" s="325" t="s">
        <v>38</v>
      </c>
      <c r="D37" s="326"/>
      <c r="E37" s="550"/>
      <c r="F37" s="551"/>
    </row>
    <row r="38" spans="3:6" ht="33.75" customHeight="1">
      <c r="C38" s="325" t="s">
        <v>212</v>
      </c>
      <c r="D38" s="326">
        <v>3025</v>
      </c>
      <c r="E38" s="550">
        <v>417480</v>
      </c>
      <c r="F38" s="551">
        <v>103100</v>
      </c>
    </row>
    <row r="39" spans="3:6" ht="33.75" customHeight="1">
      <c r="C39" s="327" t="s">
        <v>39</v>
      </c>
      <c r="D39" s="326">
        <v>3026</v>
      </c>
      <c r="E39" s="550">
        <v>301000</v>
      </c>
      <c r="F39" s="551">
        <v>78800</v>
      </c>
    </row>
    <row r="40" spans="3:6" ht="33.75" customHeight="1">
      <c r="C40" s="327" t="s">
        <v>128</v>
      </c>
      <c r="D40" s="326">
        <v>3027</v>
      </c>
      <c r="E40" s="550">
        <v>15100</v>
      </c>
      <c r="F40" s="551">
        <v>4000</v>
      </c>
    </row>
    <row r="41" spans="3:6" ht="33.75" customHeight="1">
      <c r="C41" s="327" t="s">
        <v>129</v>
      </c>
      <c r="D41" s="326">
        <v>3028</v>
      </c>
      <c r="E41" s="550"/>
      <c r="F41" s="551"/>
    </row>
    <row r="42" spans="3:6" ht="33.75" customHeight="1">
      <c r="C42" s="327" t="s">
        <v>130</v>
      </c>
      <c r="D42" s="326">
        <v>3029</v>
      </c>
      <c r="E42" s="550"/>
      <c r="F42" s="551"/>
    </row>
    <row r="43" spans="3:6" ht="33.75" customHeight="1">
      <c r="C43" s="327" t="s">
        <v>131</v>
      </c>
      <c r="D43" s="326">
        <v>3030</v>
      </c>
      <c r="E43" s="550">
        <v>101380</v>
      </c>
      <c r="F43" s="551">
        <v>20300</v>
      </c>
    </row>
    <row r="44" spans="3:6" ht="33.75" customHeight="1">
      <c r="C44" s="325" t="s">
        <v>213</v>
      </c>
      <c r="D44" s="326">
        <v>3031</v>
      </c>
      <c r="E44" s="550">
        <v>40000</v>
      </c>
      <c r="F44" s="551">
        <v>56950</v>
      </c>
    </row>
    <row r="45" spans="3:6" ht="33.75" customHeight="1">
      <c r="C45" s="327" t="s">
        <v>40</v>
      </c>
      <c r="D45" s="326">
        <v>3032</v>
      </c>
      <c r="E45" s="550"/>
      <c r="F45" s="551"/>
    </row>
    <row r="46" spans="3:6" ht="33.75" customHeight="1">
      <c r="C46" s="327" t="s">
        <v>214</v>
      </c>
      <c r="D46" s="326">
        <v>3033</v>
      </c>
      <c r="E46" s="550"/>
      <c r="F46" s="551"/>
    </row>
    <row r="47" spans="3:6" ht="33.75" customHeight="1">
      <c r="C47" s="327" t="s">
        <v>215</v>
      </c>
      <c r="D47" s="326">
        <v>3034</v>
      </c>
      <c r="E47" s="550"/>
      <c r="F47" s="551"/>
    </row>
    <row r="48" spans="3:6" ht="33.75" customHeight="1">
      <c r="C48" s="327" t="s">
        <v>216</v>
      </c>
      <c r="D48" s="326">
        <v>3035</v>
      </c>
      <c r="E48" s="550">
        <v>40000</v>
      </c>
      <c r="F48" s="551">
        <v>56950</v>
      </c>
    </row>
    <row r="49" spans="3:6" ht="33.75" customHeight="1">
      <c r="C49" s="327" t="s">
        <v>217</v>
      </c>
      <c r="D49" s="326">
        <v>3036</v>
      </c>
      <c r="E49" s="550"/>
      <c r="F49" s="551"/>
    </row>
    <row r="50" spans="3:6" ht="33.75" customHeight="1">
      <c r="C50" s="327" t="s">
        <v>218</v>
      </c>
      <c r="D50" s="326">
        <v>3037</v>
      </c>
      <c r="E50" s="550"/>
      <c r="F50" s="551"/>
    </row>
    <row r="51" spans="3:6" ht="33.75" customHeight="1">
      <c r="C51" s="325" t="s">
        <v>219</v>
      </c>
      <c r="D51" s="326">
        <v>3038</v>
      </c>
      <c r="E51" s="550">
        <v>377480</v>
      </c>
      <c r="F51" s="551">
        <v>46150</v>
      </c>
    </row>
    <row r="52" spans="3:6" ht="33.75" customHeight="1">
      <c r="C52" s="325" t="s">
        <v>220</v>
      </c>
      <c r="D52" s="326">
        <v>3039</v>
      </c>
      <c r="E52" s="550"/>
      <c r="F52" s="551"/>
    </row>
    <row r="53" spans="3:6" ht="33.75" customHeight="1">
      <c r="C53" s="325" t="s">
        <v>605</v>
      </c>
      <c r="D53" s="326">
        <v>3040</v>
      </c>
      <c r="E53" s="550">
        <v>836180</v>
      </c>
      <c r="F53" s="551">
        <v>406570</v>
      </c>
    </row>
    <row r="54" spans="3:6" ht="33.75" customHeight="1">
      <c r="C54" s="325" t="s">
        <v>606</v>
      </c>
      <c r="D54" s="326">
        <v>3041</v>
      </c>
      <c r="E54" s="550">
        <v>834380</v>
      </c>
      <c r="F54" s="551">
        <v>423109</v>
      </c>
    </row>
    <row r="55" spans="3:6" ht="33.75" customHeight="1">
      <c r="C55" s="325" t="s">
        <v>607</v>
      </c>
      <c r="D55" s="326">
        <v>3042</v>
      </c>
      <c r="E55" s="550">
        <v>1800</v>
      </c>
      <c r="F55" s="551"/>
    </row>
    <row r="56" spans="3:6" ht="33.75" customHeight="1">
      <c r="C56" s="325" t="s">
        <v>608</v>
      </c>
      <c r="D56" s="326">
        <v>3043</v>
      </c>
      <c r="E56" s="550"/>
      <c r="F56" s="551">
        <v>16539</v>
      </c>
    </row>
    <row r="57" spans="3:6" ht="33.75" customHeight="1">
      <c r="C57" s="325" t="s">
        <v>221</v>
      </c>
      <c r="D57" s="326">
        <v>3044</v>
      </c>
      <c r="E57" s="552">
        <v>1000</v>
      </c>
      <c r="F57" s="553">
        <v>20039</v>
      </c>
    </row>
    <row r="58" spans="3:6" ht="33.75" customHeight="1">
      <c r="C58" s="325" t="s">
        <v>222</v>
      </c>
      <c r="D58" s="326">
        <v>3045</v>
      </c>
      <c r="E58" s="552"/>
      <c r="F58" s="553"/>
    </row>
    <row r="59" spans="3:6" ht="33.75" customHeight="1">
      <c r="C59" s="325" t="s">
        <v>132</v>
      </c>
      <c r="D59" s="326">
        <v>3046</v>
      </c>
      <c r="E59" s="552"/>
      <c r="F59" s="553"/>
    </row>
    <row r="60" spans="3:6" ht="33.75" customHeight="1" thickBot="1">
      <c r="C60" s="328" t="s">
        <v>609</v>
      </c>
      <c r="D60" s="329">
        <v>3047</v>
      </c>
      <c r="E60" s="554">
        <v>2800</v>
      </c>
      <c r="F60" s="555">
        <v>3500</v>
      </c>
    </row>
  </sheetData>
  <sheetProtection/>
  <mergeCells count="5">
    <mergeCell ref="D8:D9"/>
    <mergeCell ref="C8:C9"/>
    <mergeCell ref="E8:F8"/>
    <mergeCell ref="C4:F4"/>
    <mergeCell ref="C5:F5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1:F75"/>
  <sheetViews>
    <sheetView zoomScalePageLayoutView="0" workbookViewId="0" topLeftCell="A52">
      <selection activeCell="H63" sqref="H63"/>
    </sheetView>
  </sheetViews>
  <sheetFormatPr defaultColWidth="9.140625" defaultRowHeight="12.75"/>
  <cols>
    <col min="1" max="1" width="9.140625" style="38" customWidth="1"/>
    <col min="2" max="2" width="22.8515625" style="38" customWidth="1"/>
    <col min="3" max="4" width="15.7109375" style="38" customWidth="1"/>
    <col min="5" max="5" width="16.8515625" style="38" customWidth="1"/>
    <col min="6" max="6" width="15.7109375" style="38" customWidth="1"/>
    <col min="7" max="16384" width="9.140625" style="38" customWidth="1"/>
  </cols>
  <sheetData>
    <row r="1" ht="15">
      <c r="F1" s="39" t="s">
        <v>734</v>
      </c>
    </row>
    <row r="2" ht="15">
      <c r="F2" s="39"/>
    </row>
    <row r="3" spans="2:6" ht="18.75">
      <c r="B3" s="712" t="s">
        <v>753</v>
      </c>
      <c r="C3" s="712"/>
      <c r="D3" s="712"/>
      <c r="E3" s="712"/>
      <c r="F3" s="712"/>
    </row>
    <row r="4" spans="2:6" ht="15.75">
      <c r="B4" s="40"/>
      <c r="C4" s="652"/>
      <c r="D4" s="40"/>
      <c r="E4" s="40"/>
      <c r="F4" s="40"/>
    </row>
    <row r="5" spans="2:6" ht="16.5" thickBot="1">
      <c r="B5" s="40"/>
      <c r="C5" s="40"/>
      <c r="D5" s="40"/>
      <c r="E5" s="40"/>
      <c r="F5" s="370" t="s">
        <v>588</v>
      </c>
    </row>
    <row r="6" spans="2:6" ht="30.75" customHeight="1" thickBot="1">
      <c r="B6" s="330" t="s">
        <v>529</v>
      </c>
      <c r="C6" s="609" t="s">
        <v>894</v>
      </c>
      <c r="D6" s="609" t="s">
        <v>895</v>
      </c>
      <c r="E6" s="609" t="s">
        <v>896</v>
      </c>
      <c r="F6" s="607" t="s">
        <v>897</v>
      </c>
    </row>
    <row r="7" spans="2:6" ht="19.5" customHeight="1">
      <c r="B7" s="41" t="s">
        <v>530</v>
      </c>
      <c r="C7" s="42">
        <v>256820</v>
      </c>
      <c r="D7" s="42">
        <v>316085</v>
      </c>
      <c r="E7" s="42">
        <v>355460</v>
      </c>
      <c r="F7" s="631">
        <v>344300</v>
      </c>
    </row>
    <row r="8" spans="2:6" ht="19.5" customHeight="1">
      <c r="B8" s="43" t="s">
        <v>531</v>
      </c>
      <c r="C8" s="44">
        <v>217844</v>
      </c>
      <c r="D8" s="44">
        <v>266900</v>
      </c>
      <c r="E8" s="44">
        <v>259550</v>
      </c>
      <c r="F8" s="634" t="s">
        <v>532</v>
      </c>
    </row>
    <row r="9" spans="2:6" ht="19.5" customHeight="1" thickBot="1">
      <c r="B9" s="45" t="s">
        <v>533</v>
      </c>
      <c r="C9" s="46">
        <f>C8/C7</f>
        <v>0.8482361186823456</v>
      </c>
      <c r="D9" s="47">
        <f>D8/D7</f>
        <v>0.8443931221032317</v>
      </c>
      <c r="E9" s="48">
        <f>E8/E7</f>
        <v>0.7301806110392168</v>
      </c>
      <c r="F9" s="633" t="s">
        <v>532</v>
      </c>
    </row>
    <row r="10" ht="15" customHeight="1"/>
    <row r="11" ht="15" customHeight="1" thickBot="1">
      <c r="F11" s="370" t="s">
        <v>588</v>
      </c>
    </row>
    <row r="12" spans="2:6" ht="30.75" customHeight="1" thickBot="1">
      <c r="B12" s="330" t="s">
        <v>534</v>
      </c>
      <c r="C12" s="609" t="s">
        <v>894</v>
      </c>
      <c r="D12" s="609" t="s">
        <v>895</v>
      </c>
      <c r="E12" s="609" t="s">
        <v>896</v>
      </c>
      <c r="F12" s="607" t="s">
        <v>897</v>
      </c>
    </row>
    <row r="13" spans="2:6" ht="19.5" customHeight="1">
      <c r="B13" s="41" t="s">
        <v>530</v>
      </c>
      <c r="C13" s="42">
        <v>254814</v>
      </c>
      <c r="D13" s="42">
        <v>314388</v>
      </c>
      <c r="E13" s="42">
        <v>346779</v>
      </c>
      <c r="F13" s="631">
        <v>343145</v>
      </c>
    </row>
    <row r="14" spans="2:6" ht="19.5" customHeight="1" thickBot="1">
      <c r="B14" s="45" t="s">
        <v>531</v>
      </c>
      <c r="C14" s="49">
        <v>202090</v>
      </c>
      <c r="D14" s="49">
        <v>238150</v>
      </c>
      <c r="E14" s="49">
        <v>235379</v>
      </c>
      <c r="F14" s="632" t="s">
        <v>532</v>
      </c>
    </row>
    <row r="15" spans="2:6" ht="19.5" customHeight="1" thickBot="1">
      <c r="B15" s="45" t="s">
        <v>533</v>
      </c>
      <c r="C15" s="46">
        <f>C14/C13</f>
        <v>0.7930882918520961</v>
      </c>
      <c r="D15" s="47">
        <f>D14/D13</f>
        <v>0.7575034670534498</v>
      </c>
      <c r="E15" s="48">
        <f>E14/E13</f>
        <v>0.6787579409364466</v>
      </c>
      <c r="F15" s="633" t="s">
        <v>532</v>
      </c>
    </row>
    <row r="16" spans="2:6" ht="15" customHeight="1">
      <c r="B16" s="50"/>
      <c r="C16" s="51"/>
      <c r="D16" s="51"/>
      <c r="E16" s="51"/>
      <c r="F16" s="51"/>
    </row>
    <row r="17" ht="15" customHeight="1" thickBot="1">
      <c r="F17" s="370" t="s">
        <v>588</v>
      </c>
    </row>
    <row r="18" spans="2:6" ht="30.75" customHeight="1" thickBot="1">
      <c r="B18" s="330" t="s">
        <v>535</v>
      </c>
      <c r="C18" s="609" t="s">
        <v>894</v>
      </c>
      <c r="D18" s="609" t="s">
        <v>895</v>
      </c>
      <c r="E18" s="609" t="s">
        <v>896</v>
      </c>
      <c r="F18" s="607" t="s">
        <v>897</v>
      </c>
    </row>
    <row r="19" spans="2:6" ht="19.5" customHeight="1">
      <c r="B19" s="41" t="s">
        <v>530</v>
      </c>
      <c r="C19" s="42">
        <v>264620</v>
      </c>
      <c r="D19" s="42">
        <v>324385</v>
      </c>
      <c r="E19" s="42">
        <v>365260</v>
      </c>
      <c r="F19" s="631">
        <v>356200</v>
      </c>
    </row>
    <row r="20" spans="2:6" ht="19.5" customHeight="1" thickBot="1">
      <c r="B20" s="45" t="s">
        <v>531</v>
      </c>
      <c r="C20" s="49">
        <v>231430</v>
      </c>
      <c r="D20" s="49">
        <v>275000</v>
      </c>
      <c r="E20" s="49">
        <v>270650</v>
      </c>
      <c r="F20" s="632" t="s">
        <v>532</v>
      </c>
    </row>
    <row r="21" spans="2:6" ht="19.5" customHeight="1" thickBot="1">
      <c r="B21" s="45" t="s">
        <v>533</v>
      </c>
      <c r="C21" s="46">
        <v>0.84</v>
      </c>
      <c r="D21" s="47">
        <v>0.85</v>
      </c>
      <c r="E21" s="48">
        <v>0.74</v>
      </c>
      <c r="F21" s="633" t="s">
        <v>532</v>
      </c>
    </row>
    <row r="22" ht="15" customHeight="1"/>
    <row r="23" ht="15" customHeight="1" thickBot="1">
      <c r="F23" s="370" t="s">
        <v>588</v>
      </c>
    </row>
    <row r="24" spans="2:6" ht="30.75" customHeight="1" thickBot="1">
      <c r="B24" s="330" t="s">
        <v>536</v>
      </c>
      <c r="C24" s="609" t="s">
        <v>894</v>
      </c>
      <c r="D24" s="609" t="s">
        <v>895</v>
      </c>
      <c r="E24" s="609" t="s">
        <v>896</v>
      </c>
      <c r="F24" s="607" t="s">
        <v>897</v>
      </c>
    </row>
    <row r="25" spans="2:6" ht="19.5" customHeight="1">
      <c r="B25" s="41" t="s">
        <v>530</v>
      </c>
      <c r="C25" s="42">
        <v>264294</v>
      </c>
      <c r="D25" s="42">
        <v>323388</v>
      </c>
      <c r="E25" s="42">
        <v>364299</v>
      </c>
      <c r="F25" s="631">
        <v>354895</v>
      </c>
    </row>
    <row r="26" spans="2:6" ht="19.5" customHeight="1" thickBot="1">
      <c r="B26" s="45" t="s">
        <v>531</v>
      </c>
      <c r="C26" s="49">
        <v>214963</v>
      </c>
      <c r="D26" s="49">
        <v>251800</v>
      </c>
      <c r="E26" s="49">
        <v>249650</v>
      </c>
      <c r="F26" s="632" t="s">
        <v>532</v>
      </c>
    </row>
    <row r="27" spans="2:6" ht="19.5" customHeight="1" thickBot="1">
      <c r="B27" s="45" t="s">
        <v>533</v>
      </c>
      <c r="C27" s="46">
        <f>C26/C25</f>
        <v>0.8133480139541571</v>
      </c>
      <c r="D27" s="47">
        <f>D26/D25</f>
        <v>0.7786312417282026</v>
      </c>
      <c r="E27" s="48">
        <f>E26/E25</f>
        <v>0.6852887326070068</v>
      </c>
      <c r="F27" s="633" t="s">
        <v>532</v>
      </c>
    </row>
    <row r="28" ht="15" customHeight="1"/>
    <row r="29" ht="15" customHeight="1" thickBot="1">
      <c r="F29" s="370" t="s">
        <v>588</v>
      </c>
    </row>
    <row r="30" spans="2:6" ht="30.75" customHeight="1" thickBot="1">
      <c r="B30" s="330" t="s">
        <v>537</v>
      </c>
      <c r="C30" s="609" t="s">
        <v>894</v>
      </c>
      <c r="D30" s="609" t="s">
        <v>895</v>
      </c>
      <c r="E30" s="609" t="s">
        <v>896</v>
      </c>
      <c r="F30" s="607" t="s">
        <v>897</v>
      </c>
    </row>
    <row r="31" spans="2:6" ht="19.5" customHeight="1">
      <c r="B31" s="41" t="s">
        <v>530</v>
      </c>
      <c r="C31" s="42">
        <v>326</v>
      </c>
      <c r="D31" s="42">
        <v>997</v>
      </c>
      <c r="E31" s="42">
        <v>961</v>
      </c>
      <c r="F31" s="631">
        <v>1305</v>
      </c>
    </row>
    <row r="32" spans="2:6" ht="19.5" customHeight="1" thickBot="1">
      <c r="B32" s="45" t="s">
        <v>531</v>
      </c>
      <c r="C32" s="49">
        <v>16467</v>
      </c>
      <c r="D32" s="49">
        <v>2320</v>
      </c>
      <c r="E32" s="49">
        <v>21000</v>
      </c>
      <c r="F32" s="632"/>
    </row>
    <row r="33" spans="2:6" ht="19.5" customHeight="1" thickBot="1">
      <c r="B33" s="45" t="s">
        <v>533</v>
      </c>
      <c r="C33" s="46">
        <f>C32/C31</f>
        <v>50.512269938650306</v>
      </c>
      <c r="D33" s="47">
        <f>D32/D31</f>
        <v>2.3269809428284853</v>
      </c>
      <c r="E33" s="48">
        <f>E32/E31</f>
        <v>21.852237252861602</v>
      </c>
      <c r="F33" s="633" t="s">
        <v>532</v>
      </c>
    </row>
    <row r="34" spans="2:6" ht="15" customHeight="1">
      <c r="B34" s="50"/>
      <c r="C34" s="52"/>
      <c r="D34" s="52"/>
      <c r="E34" s="52"/>
      <c r="F34" s="52"/>
    </row>
    <row r="35" ht="15" customHeight="1" thickBot="1">
      <c r="F35" s="370" t="s">
        <v>588</v>
      </c>
    </row>
    <row r="36" spans="2:6" ht="30.75" customHeight="1" thickBot="1">
      <c r="B36" s="330" t="s">
        <v>538</v>
      </c>
      <c r="C36" s="609" t="s">
        <v>894</v>
      </c>
      <c r="D36" s="609" t="s">
        <v>895</v>
      </c>
      <c r="E36" s="609" t="s">
        <v>896</v>
      </c>
      <c r="F36" s="607" t="s">
        <v>897</v>
      </c>
    </row>
    <row r="37" spans="2:6" ht="19.5" customHeight="1">
      <c r="B37" s="41" t="s">
        <v>530</v>
      </c>
      <c r="C37" s="42">
        <v>26</v>
      </c>
      <c r="D37" s="42">
        <v>497</v>
      </c>
      <c r="E37" s="42">
        <v>61</v>
      </c>
      <c r="F37" s="631">
        <v>305</v>
      </c>
    </row>
    <row r="38" spans="2:6" ht="19.5" customHeight="1" thickBot="1">
      <c r="B38" s="45" t="s">
        <v>531</v>
      </c>
      <c r="C38" s="49">
        <v>13556</v>
      </c>
      <c r="D38" s="49">
        <v>19720</v>
      </c>
      <c r="E38" s="49">
        <v>15000</v>
      </c>
      <c r="F38" s="632" t="s">
        <v>532</v>
      </c>
    </row>
    <row r="39" spans="2:6" ht="19.5" customHeight="1" thickBot="1">
      <c r="B39" s="45" t="s">
        <v>533</v>
      </c>
      <c r="C39" s="46">
        <f>C38/C37</f>
        <v>521.3846153846154</v>
      </c>
      <c r="D39" s="47">
        <f>D38/D37</f>
        <v>39.67806841046278</v>
      </c>
      <c r="E39" s="48">
        <f>E38/E37</f>
        <v>245.9016393442623</v>
      </c>
      <c r="F39" s="633" t="s">
        <v>532</v>
      </c>
    </row>
    <row r="40" ht="15" customHeight="1"/>
    <row r="41" ht="15" customHeight="1" thickBot="1"/>
    <row r="42" spans="2:6" ht="33" customHeight="1" thickBot="1">
      <c r="B42" s="53" t="s">
        <v>539</v>
      </c>
      <c r="C42" s="610" t="s">
        <v>894</v>
      </c>
      <c r="D42" s="610" t="s">
        <v>895</v>
      </c>
      <c r="E42" s="610" t="s">
        <v>896</v>
      </c>
      <c r="F42" s="608" t="s">
        <v>897</v>
      </c>
    </row>
    <row r="43" spans="2:6" ht="19.5" customHeight="1">
      <c r="B43" s="41" t="s">
        <v>530</v>
      </c>
      <c r="C43" s="42">
        <v>91</v>
      </c>
      <c r="D43" s="42">
        <v>90</v>
      </c>
      <c r="E43" s="42">
        <v>84</v>
      </c>
      <c r="F43" s="631">
        <v>84</v>
      </c>
    </row>
    <row r="44" spans="2:6" ht="19.5" customHeight="1" thickBot="1">
      <c r="B44" s="45" t="s">
        <v>531</v>
      </c>
      <c r="C44" s="49">
        <v>91</v>
      </c>
      <c r="D44" s="49">
        <v>85</v>
      </c>
      <c r="E44" s="49">
        <v>84</v>
      </c>
      <c r="F44" s="632" t="s">
        <v>532</v>
      </c>
    </row>
    <row r="45" spans="2:6" ht="19.5" customHeight="1" thickBot="1">
      <c r="B45" s="45" t="s">
        <v>540</v>
      </c>
      <c r="C45" s="54">
        <f>C44-C43</f>
        <v>0</v>
      </c>
      <c r="D45" s="55">
        <f>D44-D43</f>
        <v>-5</v>
      </c>
      <c r="E45" s="56">
        <f>E44-E43</f>
        <v>0</v>
      </c>
      <c r="F45" s="633" t="s">
        <v>532</v>
      </c>
    </row>
    <row r="47" ht="15.75" thickBot="1">
      <c r="F47" s="370" t="s">
        <v>56</v>
      </c>
    </row>
    <row r="48" spans="2:6" ht="30.75" customHeight="1" thickBot="1">
      <c r="B48" s="57" t="s">
        <v>541</v>
      </c>
      <c r="C48" s="610" t="s">
        <v>894</v>
      </c>
      <c r="D48" s="610" t="s">
        <v>895</v>
      </c>
      <c r="E48" s="610" t="s">
        <v>896</v>
      </c>
      <c r="F48" s="608" t="s">
        <v>897</v>
      </c>
    </row>
    <row r="49" spans="2:6" ht="19.5" customHeight="1">
      <c r="B49" s="41" t="s">
        <v>530</v>
      </c>
      <c r="C49" s="42">
        <v>49219</v>
      </c>
      <c r="D49" s="42">
        <v>53250</v>
      </c>
      <c r="E49" s="42">
        <v>52767</v>
      </c>
      <c r="F49" s="631">
        <v>54615</v>
      </c>
    </row>
    <row r="50" spans="2:6" ht="19.5" customHeight="1" thickBot="1">
      <c r="B50" s="45" t="s">
        <v>531</v>
      </c>
      <c r="C50" s="49">
        <v>43167</v>
      </c>
      <c r="D50" s="49">
        <v>43487</v>
      </c>
      <c r="E50" s="49">
        <v>45090</v>
      </c>
      <c r="F50" s="632" t="s">
        <v>532</v>
      </c>
    </row>
    <row r="51" spans="2:6" ht="19.5" customHeight="1" thickBot="1">
      <c r="B51" s="45" t="s">
        <v>533</v>
      </c>
      <c r="C51" s="46">
        <f>C50/C49</f>
        <v>0.8770393547207379</v>
      </c>
      <c r="D51" s="47">
        <f>D50/D49</f>
        <v>0.8166572769953052</v>
      </c>
      <c r="E51" s="48">
        <f>E50/E49</f>
        <v>0.8545113423162204</v>
      </c>
      <c r="F51" s="633" t="s">
        <v>532</v>
      </c>
    </row>
    <row r="52" spans="2:6" ht="19.5" customHeight="1">
      <c r="B52" s="50"/>
      <c r="C52" s="52"/>
      <c r="D52" s="52"/>
      <c r="E52" s="52"/>
      <c r="F52" s="52"/>
    </row>
    <row r="53" spans="2:6" ht="19.5" customHeight="1" thickBot="1">
      <c r="B53" s="50"/>
      <c r="C53" s="52"/>
      <c r="D53" s="52"/>
      <c r="E53" s="52"/>
      <c r="F53" s="52"/>
    </row>
    <row r="54" spans="2:6" ht="48.75" customHeight="1" thickBot="1">
      <c r="B54" s="330" t="s">
        <v>542</v>
      </c>
      <c r="C54" s="609" t="s">
        <v>898</v>
      </c>
      <c r="D54" s="609" t="s">
        <v>899</v>
      </c>
      <c r="E54" s="609" t="s">
        <v>900</v>
      </c>
      <c r="F54" s="607" t="s">
        <v>901</v>
      </c>
    </row>
    <row r="55" spans="2:6" ht="19.5" customHeight="1">
      <c r="B55" s="331" t="s">
        <v>543</v>
      </c>
      <c r="C55" s="58">
        <v>33670</v>
      </c>
      <c r="D55" s="58">
        <v>42050</v>
      </c>
      <c r="E55" s="58">
        <v>43770</v>
      </c>
      <c r="F55" s="635">
        <v>25555</v>
      </c>
    </row>
    <row r="56" spans="2:6" ht="19.5" customHeight="1">
      <c r="B56" s="332" t="s">
        <v>544</v>
      </c>
      <c r="C56" s="616">
        <v>1.34</v>
      </c>
      <c r="D56" s="616">
        <v>0.92</v>
      </c>
      <c r="E56" s="616">
        <v>0.97</v>
      </c>
      <c r="F56" s="637">
        <v>0.57</v>
      </c>
    </row>
    <row r="57" spans="2:6" ht="19.5" customHeight="1">
      <c r="B57" s="332" t="s">
        <v>545</v>
      </c>
      <c r="C57" s="616">
        <v>0.35</v>
      </c>
      <c r="D57" s="616">
        <v>0.3</v>
      </c>
      <c r="E57" s="616">
        <v>0.25</v>
      </c>
      <c r="F57" s="637">
        <v>0.26</v>
      </c>
    </row>
    <row r="58" spans="2:6" ht="30.75" customHeight="1">
      <c r="B58" s="333" t="s">
        <v>546</v>
      </c>
      <c r="C58" s="616">
        <v>0.085</v>
      </c>
      <c r="D58" s="616">
        <v>0</v>
      </c>
      <c r="E58" s="616">
        <v>0.088</v>
      </c>
      <c r="F58" s="637">
        <v>0.0038</v>
      </c>
    </row>
    <row r="59" spans="2:6" ht="19.5" customHeight="1">
      <c r="B59" s="332" t="s">
        <v>547</v>
      </c>
      <c r="C59" s="616">
        <v>1.08</v>
      </c>
      <c r="D59" s="616">
        <v>1.12</v>
      </c>
      <c r="E59" s="616">
        <v>1.1</v>
      </c>
      <c r="F59" s="636">
        <v>1.003</v>
      </c>
    </row>
    <row r="60" spans="2:6" ht="19.5" customHeight="1" thickBot="1">
      <c r="B60" s="334" t="s">
        <v>548</v>
      </c>
      <c r="C60" s="617">
        <v>0.35</v>
      </c>
      <c r="D60" s="617">
        <v>0.32</v>
      </c>
      <c r="E60" s="617">
        <v>0.33</v>
      </c>
      <c r="F60" s="638">
        <v>0.29</v>
      </c>
    </row>
    <row r="61" ht="17.25" customHeight="1"/>
    <row r="62" spans="2:6" ht="19.5" customHeight="1">
      <c r="B62" s="59"/>
      <c r="C62" s="60"/>
      <c r="D62" s="60"/>
      <c r="E62" s="60"/>
      <c r="F62" s="60"/>
    </row>
    <row r="64" ht="15" customHeight="1">
      <c r="B64" s="59" t="s">
        <v>549</v>
      </c>
    </row>
    <row r="65" spans="2:6" ht="15" customHeight="1">
      <c r="B65" s="713" t="s">
        <v>550</v>
      </c>
      <c r="C65" s="713"/>
      <c r="D65" s="713"/>
      <c r="E65" s="713"/>
      <c r="F65" s="713"/>
    </row>
    <row r="66" spans="2:6" ht="15">
      <c r="B66" s="713"/>
      <c r="C66" s="713"/>
      <c r="D66" s="713"/>
      <c r="E66" s="713"/>
      <c r="F66" s="713"/>
    </row>
    <row r="67" spans="2:6" ht="15">
      <c r="B67" s="713"/>
      <c r="C67" s="713"/>
      <c r="D67" s="713"/>
      <c r="E67" s="713"/>
      <c r="F67" s="713"/>
    </row>
    <row r="68" spans="2:6" ht="16.5" customHeight="1">
      <c r="B68" s="713"/>
      <c r="C68" s="713"/>
      <c r="D68" s="713"/>
      <c r="E68" s="713"/>
      <c r="F68" s="713"/>
    </row>
    <row r="69" spans="2:6" ht="18.75" customHeight="1">
      <c r="B69" s="714" t="s">
        <v>551</v>
      </c>
      <c r="C69" s="714"/>
      <c r="D69" s="714"/>
      <c r="E69" s="714"/>
      <c r="F69" s="714"/>
    </row>
    <row r="70" spans="2:6" ht="33.75" customHeight="1">
      <c r="B70" s="711" t="s">
        <v>557</v>
      </c>
      <c r="C70" s="711"/>
      <c r="D70" s="711"/>
      <c r="E70" s="711"/>
      <c r="F70" s="711"/>
    </row>
    <row r="71" spans="2:6" s="61" customFormat="1" ht="35.25" customHeight="1">
      <c r="B71" s="711" t="s">
        <v>552</v>
      </c>
      <c r="C71" s="711"/>
      <c r="D71" s="711"/>
      <c r="E71" s="711"/>
      <c r="F71" s="711"/>
    </row>
    <row r="72" spans="2:6" s="61" customFormat="1" ht="18.75" customHeight="1">
      <c r="B72" s="714" t="s">
        <v>553</v>
      </c>
      <c r="C72" s="714"/>
      <c r="D72" s="714"/>
      <c r="E72" s="714"/>
      <c r="F72" s="714"/>
    </row>
    <row r="73" spans="2:6" s="61" customFormat="1" ht="50.25" customHeight="1">
      <c r="B73" s="711" t="s">
        <v>554</v>
      </c>
      <c r="C73" s="711"/>
      <c r="D73" s="711"/>
      <c r="E73" s="711"/>
      <c r="F73" s="711"/>
    </row>
    <row r="74" spans="2:6" ht="15">
      <c r="B74" s="62"/>
      <c r="C74" s="62"/>
      <c r="D74" s="62"/>
      <c r="E74" s="62"/>
      <c r="F74" s="62"/>
    </row>
    <row r="75" spans="2:6" ht="15">
      <c r="B75" s="62"/>
      <c r="C75" s="62"/>
      <c r="D75" s="62"/>
      <c r="E75" s="62"/>
      <c r="F75" s="62"/>
    </row>
  </sheetData>
  <sheetProtection/>
  <mergeCells count="7">
    <mergeCell ref="B73:F73"/>
    <mergeCell ref="B3:F3"/>
    <mergeCell ref="B65:F68"/>
    <mergeCell ref="B69:F69"/>
    <mergeCell ref="B70:F70"/>
    <mergeCell ref="B71:F71"/>
    <mergeCell ref="B72:F7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5" r:id="rId1"/>
  <ignoredErrors>
    <ignoredError sqref="C9:E9 C15:E15 C27:E27 C51:E51 C39:E39 E33 C33:D3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50"/>
  <sheetViews>
    <sheetView showGridLines="0" zoomScale="70" zoomScaleNormal="70" workbookViewId="0" topLeftCell="A1">
      <selection activeCell="E147" sqref="E147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5.75">
      <c r="H1" s="298" t="s">
        <v>735</v>
      </c>
    </row>
    <row r="3" spans="2:8" ht="30" customHeight="1">
      <c r="B3" s="682" t="s">
        <v>831</v>
      </c>
      <c r="C3" s="682"/>
      <c r="D3" s="682"/>
      <c r="E3" s="682"/>
      <c r="F3" s="682"/>
      <c r="G3" s="682"/>
      <c r="H3" s="682"/>
    </row>
    <row r="4" spans="2:8" ht="26.25" customHeight="1" thickBot="1">
      <c r="B4" s="342"/>
      <c r="C4" s="343"/>
      <c r="D4" s="343"/>
      <c r="E4" s="336"/>
      <c r="F4" s="336"/>
      <c r="G4" s="336"/>
      <c r="H4" s="337" t="s">
        <v>516</v>
      </c>
    </row>
    <row r="5" spans="1:9" ht="26.25" customHeight="1" thickBot="1">
      <c r="A5" s="339"/>
      <c r="B5" s="720" t="s">
        <v>610</v>
      </c>
      <c r="C5" s="719" t="s">
        <v>618</v>
      </c>
      <c r="D5" s="719" t="s">
        <v>45</v>
      </c>
      <c r="E5" s="718"/>
      <c r="F5" s="718"/>
      <c r="G5" s="718"/>
      <c r="H5" s="718"/>
      <c r="I5" s="292"/>
    </row>
    <row r="6" spans="1:9" s="284" customFormat="1" ht="30" customHeight="1">
      <c r="A6" s="340"/>
      <c r="B6" s="721"/>
      <c r="C6" s="719"/>
      <c r="D6" s="719"/>
      <c r="E6" s="689" t="s">
        <v>832</v>
      </c>
      <c r="F6" s="689" t="s">
        <v>833</v>
      </c>
      <c r="G6" s="689" t="s">
        <v>834</v>
      </c>
      <c r="H6" s="716" t="s">
        <v>835</v>
      </c>
      <c r="I6" s="338"/>
    </row>
    <row r="7" spans="1:9" s="285" customFormat="1" ht="33" customHeight="1">
      <c r="A7" s="341"/>
      <c r="B7" s="721"/>
      <c r="C7" s="719"/>
      <c r="D7" s="719"/>
      <c r="E7" s="715"/>
      <c r="F7" s="715"/>
      <c r="G7" s="715"/>
      <c r="H7" s="717"/>
      <c r="I7" s="289"/>
    </row>
    <row r="8" spans="1:9" s="285" customFormat="1" ht="22.5" customHeight="1" thickBot="1">
      <c r="A8" s="341"/>
      <c r="B8" s="352">
        <v>1</v>
      </c>
      <c r="C8" s="350">
        <v>2</v>
      </c>
      <c r="D8" s="351">
        <v>3</v>
      </c>
      <c r="E8" s="348">
        <v>4</v>
      </c>
      <c r="F8" s="348">
        <v>5</v>
      </c>
      <c r="G8" s="348">
        <v>6</v>
      </c>
      <c r="H8" s="349">
        <v>7</v>
      </c>
      <c r="I8" s="289"/>
    </row>
    <row r="9" spans="1:9" s="286" customFormat="1" ht="34.5" customHeight="1">
      <c r="A9" s="346"/>
      <c r="B9" s="345"/>
      <c r="C9" s="275" t="s">
        <v>102</v>
      </c>
      <c r="D9" s="344"/>
      <c r="E9" s="402"/>
      <c r="F9" s="402"/>
      <c r="G9" s="402"/>
      <c r="H9" s="403"/>
      <c r="I9" s="290"/>
    </row>
    <row r="10" spans="1:9" s="286" customFormat="1" ht="34.5" customHeight="1">
      <c r="A10" s="346"/>
      <c r="B10" s="276">
        <v>0</v>
      </c>
      <c r="C10" s="32" t="s">
        <v>133</v>
      </c>
      <c r="D10" s="295" t="s">
        <v>643</v>
      </c>
      <c r="E10" s="413"/>
      <c r="F10" s="413"/>
      <c r="G10" s="413"/>
      <c r="H10" s="414"/>
      <c r="I10" s="290"/>
    </row>
    <row r="11" spans="2:9" s="286" customFormat="1" ht="34.5" customHeight="1">
      <c r="B11" s="276"/>
      <c r="C11" s="32" t="s">
        <v>512</v>
      </c>
      <c r="D11" s="295" t="s">
        <v>644</v>
      </c>
      <c r="E11" s="413">
        <v>572500</v>
      </c>
      <c r="F11" s="413">
        <v>673900</v>
      </c>
      <c r="G11" s="413">
        <v>765400</v>
      </c>
      <c r="H11" s="414">
        <v>843400</v>
      </c>
      <c r="I11" s="290"/>
    </row>
    <row r="12" spans="2:9" s="286" customFormat="1" ht="34.5" customHeight="1">
      <c r="B12" s="276">
        <v>1</v>
      </c>
      <c r="C12" s="32" t="s">
        <v>298</v>
      </c>
      <c r="D12" s="295" t="s">
        <v>645</v>
      </c>
      <c r="E12" s="413">
        <v>500</v>
      </c>
      <c r="F12" s="413">
        <v>700</v>
      </c>
      <c r="G12" s="413">
        <v>1000</v>
      </c>
      <c r="H12" s="414">
        <v>1000</v>
      </c>
      <c r="I12" s="290"/>
    </row>
    <row r="13" spans="2:9" s="286" customFormat="1" ht="34.5" customHeight="1">
      <c r="B13" s="276" t="s">
        <v>299</v>
      </c>
      <c r="C13" s="33" t="s">
        <v>300</v>
      </c>
      <c r="D13" s="295" t="s">
        <v>646</v>
      </c>
      <c r="E13" s="413"/>
      <c r="F13" s="413"/>
      <c r="G13" s="413"/>
      <c r="H13" s="414"/>
      <c r="I13" s="290"/>
    </row>
    <row r="14" spans="2:9" s="286" customFormat="1" ht="34.5" customHeight="1">
      <c r="B14" s="276" t="s">
        <v>301</v>
      </c>
      <c r="C14" s="33" t="s">
        <v>302</v>
      </c>
      <c r="D14" s="295" t="s">
        <v>647</v>
      </c>
      <c r="E14" s="413">
        <v>500</v>
      </c>
      <c r="F14" s="413">
        <v>700</v>
      </c>
      <c r="G14" s="413">
        <v>1000</v>
      </c>
      <c r="H14" s="414">
        <v>1000</v>
      </c>
      <c r="I14" s="290"/>
    </row>
    <row r="15" spans="2:9" s="286" customFormat="1" ht="34.5" customHeight="1">
      <c r="B15" s="276" t="s">
        <v>303</v>
      </c>
      <c r="C15" s="33" t="s">
        <v>134</v>
      </c>
      <c r="D15" s="295" t="s">
        <v>648</v>
      </c>
      <c r="E15" s="413"/>
      <c r="F15" s="413"/>
      <c r="G15" s="413"/>
      <c r="H15" s="414"/>
      <c r="I15" s="290"/>
    </row>
    <row r="16" spans="2:9" s="286" customFormat="1" ht="34.5" customHeight="1">
      <c r="B16" s="277" t="s">
        <v>304</v>
      </c>
      <c r="C16" s="33" t="s">
        <v>135</v>
      </c>
      <c r="D16" s="295" t="s">
        <v>649</v>
      </c>
      <c r="E16" s="413"/>
      <c r="F16" s="413"/>
      <c r="G16" s="413"/>
      <c r="H16" s="414"/>
      <c r="I16" s="290"/>
    </row>
    <row r="17" spans="2:9" s="286" customFormat="1" ht="34.5" customHeight="1">
      <c r="B17" s="277" t="s">
        <v>305</v>
      </c>
      <c r="C17" s="33" t="s">
        <v>136</v>
      </c>
      <c r="D17" s="295" t="s">
        <v>650</v>
      </c>
      <c r="E17" s="413"/>
      <c r="F17" s="413"/>
      <c r="G17" s="413"/>
      <c r="H17" s="414"/>
      <c r="I17" s="290"/>
    </row>
    <row r="18" spans="2:9" s="286" customFormat="1" ht="34.5" customHeight="1">
      <c r="B18" s="277" t="s">
        <v>306</v>
      </c>
      <c r="C18" s="33" t="s">
        <v>137</v>
      </c>
      <c r="D18" s="295" t="s">
        <v>651</v>
      </c>
      <c r="E18" s="413"/>
      <c r="F18" s="413"/>
      <c r="G18" s="413"/>
      <c r="H18" s="414"/>
      <c r="I18" s="290"/>
    </row>
    <row r="19" spans="2:9" s="286" customFormat="1" ht="34.5" customHeight="1">
      <c r="B19" s="278">
        <v>2</v>
      </c>
      <c r="C19" s="32" t="s">
        <v>307</v>
      </c>
      <c r="D19" s="295" t="s">
        <v>652</v>
      </c>
      <c r="E19" s="413">
        <v>572000</v>
      </c>
      <c r="F19" s="413">
        <v>673200</v>
      </c>
      <c r="G19" s="413">
        <v>764400</v>
      </c>
      <c r="H19" s="414">
        <v>842400</v>
      </c>
      <c r="I19" s="290"/>
    </row>
    <row r="20" spans="2:9" s="286" customFormat="1" ht="34.5" customHeight="1">
      <c r="B20" s="276" t="s">
        <v>308</v>
      </c>
      <c r="C20" s="33" t="s">
        <v>138</v>
      </c>
      <c r="D20" s="295" t="s">
        <v>653</v>
      </c>
      <c r="E20" s="413"/>
      <c r="F20" s="413"/>
      <c r="G20" s="413"/>
      <c r="H20" s="414"/>
      <c r="I20" s="290"/>
    </row>
    <row r="21" spans="2:9" s="286" customFormat="1" ht="34.5" customHeight="1">
      <c r="B21" s="277" t="s">
        <v>309</v>
      </c>
      <c r="C21" s="33" t="s">
        <v>139</v>
      </c>
      <c r="D21" s="295" t="s">
        <v>654</v>
      </c>
      <c r="E21" s="413">
        <v>198000</v>
      </c>
      <c r="F21" s="413">
        <v>196000</v>
      </c>
      <c r="G21" s="413">
        <v>189000</v>
      </c>
      <c r="H21" s="414">
        <v>191000</v>
      </c>
      <c r="I21" s="290"/>
    </row>
    <row r="22" spans="2:9" s="286" customFormat="1" ht="34.5" customHeight="1">
      <c r="B22" s="276" t="s">
        <v>310</v>
      </c>
      <c r="C22" s="33" t="s">
        <v>140</v>
      </c>
      <c r="D22" s="295" t="s">
        <v>655</v>
      </c>
      <c r="E22" s="413">
        <v>80000</v>
      </c>
      <c r="F22" s="413">
        <v>85000</v>
      </c>
      <c r="G22" s="413">
        <v>93000</v>
      </c>
      <c r="H22" s="414">
        <v>89000</v>
      </c>
      <c r="I22" s="290"/>
    </row>
    <row r="23" spans="2:9" s="286" customFormat="1" ht="34.5" customHeight="1">
      <c r="B23" s="276" t="s">
        <v>311</v>
      </c>
      <c r="C23" s="33" t="s">
        <v>141</v>
      </c>
      <c r="D23" s="295" t="s">
        <v>656</v>
      </c>
      <c r="E23" s="413"/>
      <c r="F23" s="413"/>
      <c r="G23" s="413"/>
      <c r="H23" s="414"/>
      <c r="I23" s="290"/>
    </row>
    <row r="24" spans="2:9" s="286" customFormat="1" ht="34.5" customHeight="1">
      <c r="B24" s="276" t="s">
        <v>312</v>
      </c>
      <c r="C24" s="33" t="s">
        <v>142</v>
      </c>
      <c r="D24" s="295" t="s">
        <v>657</v>
      </c>
      <c r="E24" s="413"/>
      <c r="F24" s="413"/>
      <c r="G24" s="413"/>
      <c r="H24" s="414"/>
      <c r="I24" s="290"/>
    </row>
    <row r="25" spans="2:9" s="286" customFormat="1" ht="34.5" customHeight="1">
      <c r="B25" s="276" t="s">
        <v>313</v>
      </c>
      <c r="C25" s="33" t="s">
        <v>314</v>
      </c>
      <c r="D25" s="295" t="s">
        <v>658</v>
      </c>
      <c r="E25" s="413">
        <v>292000</v>
      </c>
      <c r="F25" s="413">
        <v>390000</v>
      </c>
      <c r="G25" s="413">
        <v>480000</v>
      </c>
      <c r="H25" s="414">
        <v>560000</v>
      </c>
      <c r="I25" s="290"/>
    </row>
    <row r="26" spans="2:9" s="286" customFormat="1" ht="34.5" customHeight="1">
      <c r="B26" s="276" t="s">
        <v>315</v>
      </c>
      <c r="C26" s="33" t="s">
        <v>316</v>
      </c>
      <c r="D26" s="295" t="s">
        <v>659</v>
      </c>
      <c r="E26" s="413">
        <v>2000</v>
      </c>
      <c r="F26" s="413">
        <v>2200</v>
      </c>
      <c r="G26" s="413">
        <v>2400</v>
      </c>
      <c r="H26" s="414">
        <v>2400</v>
      </c>
      <c r="I26" s="290"/>
    </row>
    <row r="27" spans="2:9" s="286" customFormat="1" ht="34.5" customHeight="1">
      <c r="B27" s="276" t="s">
        <v>317</v>
      </c>
      <c r="C27" s="33" t="s">
        <v>143</v>
      </c>
      <c r="D27" s="295" t="s">
        <v>660</v>
      </c>
      <c r="E27" s="413"/>
      <c r="F27" s="413"/>
      <c r="G27" s="413"/>
      <c r="H27" s="414"/>
      <c r="I27" s="290"/>
    </row>
    <row r="28" spans="2:9" s="286" customFormat="1" ht="34.5" customHeight="1">
      <c r="B28" s="278">
        <v>3</v>
      </c>
      <c r="C28" s="32" t="s">
        <v>318</v>
      </c>
      <c r="D28" s="295" t="s">
        <v>661</v>
      </c>
      <c r="E28" s="413"/>
      <c r="F28" s="413"/>
      <c r="G28" s="413"/>
      <c r="H28" s="414"/>
      <c r="I28" s="290"/>
    </row>
    <row r="29" spans="2:9" s="286" customFormat="1" ht="34.5" customHeight="1">
      <c r="B29" s="276" t="s">
        <v>319</v>
      </c>
      <c r="C29" s="33" t="s">
        <v>144</v>
      </c>
      <c r="D29" s="295" t="s">
        <v>662</v>
      </c>
      <c r="E29" s="413"/>
      <c r="F29" s="413"/>
      <c r="G29" s="413"/>
      <c r="H29" s="414"/>
      <c r="I29" s="290"/>
    </row>
    <row r="30" spans="2:9" s="286" customFormat="1" ht="34.5" customHeight="1">
      <c r="B30" s="277" t="s">
        <v>320</v>
      </c>
      <c r="C30" s="33" t="s">
        <v>145</v>
      </c>
      <c r="D30" s="295" t="s">
        <v>663</v>
      </c>
      <c r="E30" s="413"/>
      <c r="F30" s="413"/>
      <c r="G30" s="413"/>
      <c r="H30" s="414"/>
      <c r="I30" s="290"/>
    </row>
    <row r="31" spans="2:9" s="286" customFormat="1" ht="34.5" customHeight="1">
      <c r="B31" s="277" t="s">
        <v>321</v>
      </c>
      <c r="C31" s="33" t="s">
        <v>146</v>
      </c>
      <c r="D31" s="295" t="s">
        <v>664</v>
      </c>
      <c r="E31" s="413"/>
      <c r="F31" s="413"/>
      <c r="G31" s="413"/>
      <c r="H31" s="414"/>
      <c r="I31" s="290"/>
    </row>
    <row r="32" spans="2:9" s="286" customFormat="1" ht="34.5" customHeight="1">
      <c r="B32" s="277" t="s">
        <v>322</v>
      </c>
      <c r="C32" s="33" t="s">
        <v>147</v>
      </c>
      <c r="D32" s="295" t="s">
        <v>665</v>
      </c>
      <c r="E32" s="413"/>
      <c r="F32" s="413"/>
      <c r="G32" s="413"/>
      <c r="H32" s="414"/>
      <c r="I32" s="290"/>
    </row>
    <row r="33" spans="2:9" s="286" customFormat="1" ht="34.5" customHeight="1">
      <c r="B33" s="279" t="s">
        <v>323</v>
      </c>
      <c r="C33" s="32" t="s">
        <v>324</v>
      </c>
      <c r="D33" s="295" t="s">
        <v>666</v>
      </c>
      <c r="E33" s="413"/>
      <c r="F33" s="413"/>
      <c r="G33" s="413"/>
      <c r="H33" s="414"/>
      <c r="I33" s="290"/>
    </row>
    <row r="34" spans="2:9" s="286" customFormat="1" ht="34.5" customHeight="1">
      <c r="B34" s="277" t="s">
        <v>325</v>
      </c>
      <c r="C34" s="33" t="s">
        <v>148</v>
      </c>
      <c r="D34" s="295" t="s">
        <v>667</v>
      </c>
      <c r="E34" s="413"/>
      <c r="F34" s="413"/>
      <c r="G34" s="413"/>
      <c r="H34" s="414"/>
      <c r="I34" s="290"/>
    </row>
    <row r="35" spans="2:9" s="286" customFormat="1" ht="34.5" customHeight="1">
      <c r="B35" s="277" t="s">
        <v>326</v>
      </c>
      <c r="C35" s="33" t="s">
        <v>327</v>
      </c>
      <c r="D35" s="295" t="s">
        <v>668</v>
      </c>
      <c r="E35" s="413"/>
      <c r="F35" s="413"/>
      <c r="G35" s="413"/>
      <c r="H35" s="414"/>
      <c r="I35" s="290"/>
    </row>
    <row r="36" spans="2:9" s="286" customFormat="1" ht="34.5" customHeight="1">
      <c r="B36" s="277" t="s">
        <v>328</v>
      </c>
      <c r="C36" s="33" t="s">
        <v>329</v>
      </c>
      <c r="D36" s="295" t="s">
        <v>669</v>
      </c>
      <c r="E36" s="413"/>
      <c r="F36" s="413"/>
      <c r="G36" s="413"/>
      <c r="H36" s="414"/>
      <c r="I36" s="290"/>
    </row>
    <row r="37" spans="2:9" s="286" customFormat="1" ht="34.5" customHeight="1">
      <c r="B37" s="277" t="s">
        <v>330</v>
      </c>
      <c r="C37" s="33" t="s">
        <v>331</v>
      </c>
      <c r="D37" s="295" t="s">
        <v>670</v>
      </c>
      <c r="E37" s="413"/>
      <c r="F37" s="413"/>
      <c r="G37" s="413"/>
      <c r="H37" s="414"/>
      <c r="I37" s="290"/>
    </row>
    <row r="38" spans="2:9" s="286" customFormat="1" ht="34.5" customHeight="1">
      <c r="B38" s="277" t="s">
        <v>330</v>
      </c>
      <c r="C38" s="33" t="s">
        <v>332</v>
      </c>
      <c r="D38" s="295" t="s">
        <v>671</v>
      </c>
      <c r="E38" s="413"/>
      <c r="F38" s="413"/>
      <c r="G38" s="413"/>
      <c r="H38" s="414"/>
      <c r="I38" s="290"/>
    </row>
    <row r="39" spans="2:9" s="286" customFormat="1" ht="34.5" customHeight="1">
      <c r="B39" s="277" t="s">
        <v>333</v>
      </c>
      <c r="C39" s="33" t="s">
        <v>334</v>
      </c>
      <c r="D39" s="295" t="s">
        <v>672</v>
      </c>
      <c r="E39" s="413"/>
      <c r="F39" s="413"/>
      <c r="G39" s="413"/>
      <c r="H39" s="414"/>
      <c r="I39" s="290"/>
    </row>
    <row r="40" spans="2:9" s="286" customFormat="1" ht="34.5" customHeight="1">
      <c r="B40" s="277" t="s">
        <v>333</v>
      </c>
      <c r="C40" s="33" t="s">
        <v>335</v>
      </c>
      <c r="D40" s="295" t="s">
        <v>673</v>
      </c>
      <c r="E40" s="413"/>
      <c r="F40" s="413"/>
      <c r="G40" s="413"/>
      <c r="H40" s="414"/>
      <c r="I40" s="290"/>
    </row>
    <row r="41" spans="2:9" s="286" customFormat="1" ht="34.5" customHeight="1">
      <c r="B41" s="277" t="s">
        <v>336</v>
      </c>
      <c r="C41" s="33" t="s">
        <v>337</v>
      </c>
      <c r="D41" s="295" t="s">
        <v>674</v>
      </c>
      <c r="E41" s="413"/>
      <c r="F41" s="413"/>
      <c r="G41" s="413"/>
      <c r="H41" s="414"/>
      <c r="I41" s="290"/>
    </row>
    <row r="42" spans="2:9" s="286" customFormat="1" ht="34.5" customHeight="1">
      <c r="B42" s="277" t="s">
        <v>338</v>
      </c>
      <c r="C42" s="33" t="s">
        <v>339</v>
      </c>
      <c r="D42" s="295" t="s">
        <v>675</v>
      </c>
      <c r="E42" s="413"/>
      <c r="F42" s="413"/>
      <c r="G42" s="413"/>
      <c r="H42" s="414"/>
      <c r="I42" s="290"/>
    </row>
    <row r="43" spans="2:9" s="286" customFormat="1" ht="34.5" customHeight="1">
      <c r="B43" s="279">
        <v>5</v>
      </c>
      <c r="C43" s="32" t="s">
        <v>340</v>
      </c>
      <c r="D43" s="295" t="s">
        <v>676</v>
      </c>
      <c r="E43" s="413"/>
      <c r="F43" s="413"/>
      <c r="G43" s="413"/>
      <c r="H43" s="414"/>
      <c r="I43" s="290"/>
    </row>
    <row r="44" spans="2:9" s="286" customFormat="1" ht="34.5" customHeight="1">
      <c r="B44" s="277" t="s">
        <v>341</v>
      </c>
      <c r="C44" s="33" t="s">
        <v>342</v>
      </c>
      <c r="D44" s="295" t="s">
        <v>677</v>
      </c>
      <c r="E44" s="413"/>
      <c r="F44" s="413"/>
      <c r="G44" s="413"/>
      <c r="H44" s="414"/>
      <c r="I44" s="290"/>
    </row>
    <row r="45" spans="2:9" s="286" customFormat="1" ht="34.5" customHeight="1">
      <c r="B45" s="277" t="s">
        <v>343</v>
      </c>
      <c r="C45" s="33" t="s">
        <v>344</v>
      </c>
      <c r="D45" s="295" t="s">
        <v>678</v>
      </c>
      <c r="E45" s="413"/>
      <c r="F45" s="413"/>
      <c r="G45" s="413"/>
      <c r="H45" s="414"/>
      <c r="I45" s="290"/>
    </row>
    <row r="46" spans="2:9" s="286" customFormat="1" ht="34.5" customHeight="1">
      <c r="B46" s="277" t="s">
        <v>345</v>
      </c>
      <c r="C46" s="33" t="s">
        <v>346</v>
      </c>
      <c r="D46" s="295" t="s">
        <v>679</v>
      </c>
      <c r="E46" s="413"/>
      <c r="F46" s="413"/>
      <c r="G46" s="413"/>
      <c r="H46" s="414"/>
      <c r="I46" s="290"/>
    </row>
    <row r="47" spans="2:9" s="286" customFormat="1" ht="34.5" customHeight="1">
      <c r="B47" s="277" t="s">
        <v>619</v>
      </c>
      <c r="C47" s="33" t="s">
        <v>347</v>
      </c>
      <c r="D47" s="295" t="s">
        <v>680</v>
      </c>
      <c r="E47" s="413"/>
      <c r="F47" s="413"/>
      <c r="G47" s="413"/>
      <c r="H47" s="414"/>
      <c r="I47" s="290"/>
    </row>
    <row r="48" spans="2:9" s="286" customFormat="1" ht="34.5" customHeight="1">
      <c r="B48" s="277" t="s">
        <v>348</v>
      </c>
      <c r="C48" s="33" t="s">
        <v>349</v>
      </c>
      <c r="D48" s="295" t="s">
        <v>681</v>
      </c>
      <c r="E48" s="413"/>
      <c r="F48" s="413"/>
      <c r="G48" s="413"/>
      <c r="H48" s="414"/>
      <c r="I48" s="290"/>
    </row>
    <row r="49" spans="2:9" s="286" customFormat="1" ht="34.5" customHeight="1">
      <c r="B49" s="277" t="s">
        <v>350</v>
      </c>
      <c r="C49" s="33" t="s">
        <v>351</v>
      </c>
      <c r="D49" s="295" t="s">
        <v>682</v>
      </c>
      <c r="E49" s="413"/>
      <c r="F49" s="413"/>
      <c r="G49" s="413"/>
      <c r="H49" s="414"/>
      <c r="I49" s="290"/>
    </row>
    <row r="50" spans="2:9" s="286" customFormat="1" ht="34.5" customHeight="1">
      <c r="B50" s="277" t="s">
        <v>352</v>
      </c>
      <c r="C50" s="33" t="s">
        <v>353</v>
      </c>
      <c r="D50" s="295" t="s">
        <v>683</v>
      </c>
      <c r="E50" s="413"/>
      <c r="F50" s="413"/>
      <c r="G50" s="413"/>
      <c r="H50" s="414"/>
      <c r="I50" s="290"/>
    </row>
    <row r="51" spans="2:9" s="286" customFormat="1" ht="34.5" customHeight="1">
      <c r="B51" s="279">
        <v>288</v>
      </c>
      <c r="C51" s="32" t="s">
        <v>149</v>
      </c>
      <c r="D51" s="295" t="s">
        <v>684</v>
      </c>
      <c r="E51" s="413"/>
      <c r="F51" s="413"/>
      <c r="G51" s="413"/>
      <c r="H51" s="414"/>
      <c r="I51" s="290"/>
    </row>
    <row r="52" spans="2:9" s="286" customFormat="1" ht="34.5" customHeight="1">
      <c r="B52" s="279"/>
      <c r="C52" s="32" t="s">
        <v>354</v>
      </c>
      <c r="D52" s="295" t="s">
        <v>685</v>
      </c>
      <c r="E52" s="413">
        <v>89600</v>
      </c>
      <c r="F52" s="413">
        <v>89600</v>
      </c>
      <c r="G52" s="413">
        <v>83100</v>
      </c>
      <c r="H52" s="414">
        <v>96600</v>
      </c>
      <c r="I52" s="290"/>
    </row>
    <row r="53" spans="2:9" s="286" customFormat="1" ht="34.5" customHeight="1">
      <c r="B53" s="279" t="s">
        <v>150</v>
      </c>
      <c r="C53" s="32" t="s">
        <v>355</v>
      </c>
      <c r="D53" s="295" t="s">
        <v>686</v>
      </c>
      <c r="E53" s="413">
        <v>15100</v>
      </c>
      <c r="F53" s="413">
        <v>15100</v>
      </c>
      <c r="G53" s="413">
        <v>15100</v>
      </c>
      <c r="H53" s="414">
        <v>15100</v>
      </c>
      <c r="I53" s="290"/>
    </row>
    <row r="54" spans="2:9" s="286" customFormat="1" ht="34.5" customHeight="1">
      <c r="B54" s="277">
        <v>10</v>
      </c>
      <c r="C54" s="33" t="s">
        <v>356</v>
      </c>
      <c r="D54" s="295" t="s">
        <v>687</v>
      </c>
      <c r="E54" s="413">
        <v>15000</v>
      </c>
      <c r="F54" s="413">
        <v>15000</v>
      </c>
      <c r="G54" s="413">
        <v>15000</v>
      </c>
      <c r="H54" s="414">
        <v>15000</v>
      </c>
      <c r="I54" s="290"/>
    </row>
    <row r="55" spans="2:9" s="286" customFormat="1" ht="34.5" customHeight="1">
      <c r="B55" s="277">
        <v>11</v>
      </c>
      <c r="C55" s="33" t="s">
        <v>151</v>
      </c>
      <c r="D55" s="295" t="s">
        <v>688</v>
      </c>
      <c r="E55" s="413"/>
      <c r="F55" s="413"/>
      <c r="G55" s="413"/>
      <c r="H55" s="414"/>
      <c r="I55" s="290"/>
    </row>
    <row r="56" spans="2:9" s="286" customFormat="1" ht="34.5" customHeight="1">
      <c r="B56" s="277">
        <v>12</v>
      </c>
      <c r="C56" s="33" t="s">
        <v>152</v>
      </c>
      <c r="D56" s="295" t="s">
        <v>689</v>
      </c>
      <c r="E56" s="413"/>
      <c r="F56" s="413"/>
      <c r="G56" s="413"/>
      <c r="H56" s="414"/>
      <c r="I56" s="290"/>
    </row>
    <row r="57" spans="2:9" s="286" customFormat="1" ht="34.5" customHeight="1">
      <c r="B57" s="277">
        <v>13</v>
      </c>
      <c r="C57" s="33" t="s">
        <v>154</v>
      </c>
      <c r="D57" s="295" t="s">
        <v>690</v>
      </c>
      <c r="E57" s="413"/>
      <c r="F57" s="413"/>
      <c r="G57" s="413"/>
      <c r="H57" s="414"/>
      <c r="I57" s="290"/>
    </row>
    <row r="58" spans="2:9" s="286" customFormat="1" ht="34.5" customHeight="1">
      <c r="B58" s="277">
        <v>14</v>
      </c>
      <c r="C58" s="33" t="s">
        <v>357</v>
      </c>
      <c r="D58" s="295" t="s">
        <v>691</v>
      </c>
      <c r="E58" s="413"/>
      <c r="F58" s="413"/>
      <c r="G58" s="413"/>
      <c r="H58" s="414"/>
      <c r="I58" s="290"/>
    </row>
    <row r="59" spans="2:9" s="286" customFormat="1" ht="34.5" customHeight="1">
      <c r="B59" s="277">
        <v>15</v>
      </c>
      <c r="C59" s="31" t="s">
        <v>156</v>
      </c>
      <c r="D59" s="295" t="s">
        <v>692</v>
      </c>
      <c r="E59" s="413">
        <v>100</v>
      </c>
      <c r="F59" s="413">
        <v>100</v>
      </c>
      <c r="G59" s="413">
        <v>100</v>
      </c>
      <c r="H59" s="414">
        <v>100</v>
      </c>
      <c r="I59" s="290"/>
    </row>
    <row r="60" spans="2:9" s="286" customFormat="1" ht="34.5" customHeight="1">
      <c r="B60" s="279"/>
      <c r="C60" s="32" t="s">
        <v>358</v>
      </c>
      <c r="D60" s="295" t="s">
        <v>693</v>
      </c>
      <c r="E60" s="413">
        <v>65000</v>
      </c>
      <c r="F60" s="413">
        <v>65000</v>
      </c>
      <c r="G60" s="413">
        <v>60000</v>
      </c>
      <c r="H60" s="414">
        <v>73700</v>
      </c>
      <c r="I60" s="290"/>
    </row>
    <row r="61" spans="2:9" s="287" customFormat="1" ht="34.5" customHeight="1">
      <c r="B61" s="277" t="s">
        <v>359</v>
      </c>
      <c r="C61" s="33" t="s">
        <v>360</v>
      </c>
      <c r="D61" s="295" t="s">
        <v>694</v>
      </c>
      <c r="E61" s="415"/>
      <c r="F61" s="415"/>
      <c r="G61" s="415"/>
      <c r="H61" s="416"/>
      <c r="I61" s="291"/>
    </row>
    <row r="62" spans="2:9" s="287" customFormat="1" ht="34.5" customHeight="1">
      <c r="B62" s="277" t="s">
        <v>361</v>
      </c>
      <c r="C62" s="33" t="s">
        <v>362</v>
      </c>
      <c r="D62" s="295" t="s">
        <v>695</v>
      </c>
      <c r="E62" s="415"/>
      <c r="F62" s="415"/>
      <c r="G62" s="415"/>
      <c r="H62" s="416"/>
      <c r="I62" s="291"/>
    </row>
    <row r="63" spans="2:9" s="286" customFormat="1" ht="34.5" customHeight="1">
      <c r="B63" s="277" t="s">
        <v>363</v>
      </c>
      <c r="C63" s="33" t="s">
        <v>364</v>
      </c>
      <c r="D63" s="295" t="s">
        <v>696</v>
      </c>
      <c r="E63" s="413"/>
      <c r="F63" s="413"/>
      <c r="G63" s="413"/>
      <c r="H63" s="414"/>
      <c r="I63" s="290"/>
    </row>
    <row r="64" spans="2:9" s="287" customFormat="1" ht="34.5" customHeight="1">
      <c r="B64" s="277" t="s">
        <v>365</v>
      </c>
      <c r="C64" s="33" t="s">
        <v>366</v>
      </c>
      <c r="D64" s="295" t="s">
        <v>697</v>
      </c>
      <c r="E64" s="415"/>
      <c r="F64" s="415"/>
      <c r="G64" s="415"/>
      <c r="H64" s="416"/>
      <c r="I64" s="291"/>
    </row>
    <row r="65" spans="2:9" ht="34.5" customHeight="1">
      <c r="B65" s="277" t="s">
        <v>367</v>
      </c>
      <c r="C65" s="33" t="s">
        <v>368</v>
      </c>
      <c r="D65" s="295" t="s">
        <v>698</v>
      </c>
      <c r="E65" s="417">
        <v>65000</v>
      </c>
      <c r="F65" s="417">
        <v>65000</v>
      </c>
      <c r="G65" s="417">
        <v>60000</v>
      </c>
      <c r="H65" s="418">
        <v>73700</v>
      </c>
      <c r="I65" s="292"/>
    </row>
    <row r="66" spans="2:9" ht="34.5" customHeight="1">
      <c r="B66" s="277" t="s">
        <v>369</v>
      </c>
      <c r="C66" s="33" t="s">
        <v>370</v>
      </c>
      <c r="D66" s="295" t="s">
        <v>699</v>
      </c>
      <c r="E66" s="417"/>
      <c r="F66" s="417"/>
      <c r="G66" s="417"/>
      <c r="H66" s="418"/>
      <c r="I66" s="292"/>
    </row>
    <row r="67" spans="2:9" ht="34.5" customHeight="1">
      <c r="B67" s="277" t="s">
        <v>371</v>
      </c>
      <c r="C67" s="33" t="s">
        <v>372</v>
      </c>
      <c r="D67" s="295" t="s">
        <v>700</v>
      </c>
      <c r="E67" s="417"/>
      <c r="F67" s="417"/>
      <c r="G67" s="417"/>
      <c r="H67" s="418"/>
      <c r="I67" s="292"/>
    </row>
    <row r="68" spans="2:9" ht="34.5" customHeight="1">
      <c r="B68" s="279">
        <v>21</v>
      </c>
      <c r="C68" s="32" t="s">
        <v>373</v>
      </c>
      <c r="D68" s="295" t="s">
        <v>701</v>
      </c>
      <c r="E68" s="417"/>
      <c r="F68" s="417"/>
      <c r="G68" s="417"/>
      <c r="H68" s="418"/>
      <c r="I68" s="292"/>
    </row>
    <row r="69" spans="2:9" ht="34.5" customHeight="1">
      <c r="B69" s="279">
        <v>22</v>
      </c>
      <c r="C69" s="32" t="s">
        <v>374</v>
      </c>
      <c r="D69" s="295" t="s">
        <v>702</v>
      </c>
      <c r="E69" s="417">
        <v>4000</v>
      </c>
      <c r="F69" s="417">
        <v>4000</v>
      </c>
      <c r="G69" s="417">
        <v>1500</v>
      </c>
      <c r="H69" s="418">
        <v>2000</v>
      </c>
      <c r="I69" s="292"/>
    </row>
    <row r="70" spans="2:9" ht="34.5" customHeight="1">
      <c r="B70" s="279">
        <v>236</v>
      </c>
      <c r="C70" s="32" t="s">
        <v>375</v>
      </c>
      <c r="D70" s="295" t="s">
        <v>703</v>
      </c>
      <c r="E70" s="417"/>
      <c r="F70" s="417"/>
      <c r="G70" s="417"/>
      <c r="H70" s="418"/>
      <c r="I70" s="292"/>
    </row>
    <row r="71" spans="2:9" ht="34.5" customHeight="1">
      <c r="B71" s="279" t="s">
        <v>376</v>
      </c>
      <c r="C71" s="32" t="s">
        <v>377</v>
      </c>
      <c r="D71" s="295" t="s">
        <v>704</v>
      </c>
      <c r="E71" s="417">
        <v>500</v>
      </c>
      <c r="F71" s="417">
        <v>500</v>
      </c>
      <c r="G71" s="417">
        <v>500</v>
      </c>
      <c r="H71" s="418">
        <v>800</v>
      </c>
      <c r="I71" s="292"/>
    </row>
    <row r="72" spans="2:9" ht="34.5" customHeight="1">
      <c r="B72" s="277" t="s">
        <v>378</v>
      </c>
      <c r="C72" s="33" t="s">
        <v>379</v>
      </c>
      <c r="D72" s="295" t="s">
        <v>705</v>
      </c>
      <c r="E72" s="417"/>
      <c r="F72" s="417"/>
      <c r="G72" s="417"/>
      <c r="H72" s="418"/>
      <c r="I72" s="292"/>
    </row>
    <row r="73" spans="2:9" ht="34.5" customHeight="1">
      <c r="B73" s="277" t="s">
        <v>380</v>
      </c>
      <c r="C73" s="33" t="s">
        <v>381</v>
      </c>
      <c r="D73" s="295" t="s">
        <v>706</v>
      </c>
      <c r="E73" s="417"/>
      <c r="F73" s="417"/>
      <c r="G73" s="417"/>
      <c r="H73" s="418"/>
      <c r="I73" s="292"/>
    </row>
    <row r="74" spans="2:9" ht="34.5" customHeight="1">
      <c r="B74" s="277" t="s">
        <v>382</v>
      </c>
      <c r="C74" s="33" t="s">
        <v>383</v>
      </c>
      <c r="D74" s="295" t="s">
        <v>707</v>
      </c>
      <c r="E74" s="417">
        <v>500</v>
      </c>
      <c r="F74" s="417">
        <v>500</v>
      </c>
      <c r="G74" s="417">
        <v>500</v>
      </c>
      <c r="H74" s="418">
        <v>800</v>
      </c>
      <c r="I74" s="292"/>
    </row>
    <row r="75" spans="2:9" ht="34.5" customHeight="1">
      <c r="B75" s="277" t="s">
        <v>384</v>
      </c>
      <c r="C75" s="33" t="s">
        <v>385</v>
      </c>
      <c r="D75" s="295" t="s">
        <v>708</v>
      </c>
      <c r="E75" s="417"/>
      <c r="F75" s="417"/>
      <c r="G75" s="417"/>
      <c r="H75" s="418"/>
      <c r="I75" s="292"/>
    </row>
    <row r="76" spans="2:9" ht="34.5" customHeight="1">
      <c r="B76" s="277" t="s">
        <v>386</v>
      </c>
      <c r="C76" s="33" t="s">
        <v>387</v>
      </c>
      <c r="D76" s="295" t="s">
        <v>709</v>
      </c>
      <c r="E76" s="417"/>
      <c r="F76" s="417"/>
      <c r="G76" s="417"/>
      <c r="H76" s="418"/>
      <c r="I76" s="292"/>
    </row>
    <row r="77" spans="2:9" ht="34.5" customHeight="1">
      <c r="B77" s="279">
        <v>24</v>
      </c>
      <c r="C77" s="32" t="s">
        <v>388</v>
      </c>
      <c r="D77" s="295" t="s">
        <v>710</v>
      </c>
      <c r="E77" s="417">
        <v>2000</v>
      </c>
      <c r="F77" s="417">
        <v>2000</v>
      </c>
      <c r="G77" s="417">
        <v>2000</v>
      </c>
      <c r="H77" s="418">
        <v>2000</v>
      </c>
      <c r="I77" s="292"/>
    </row>
    <row r="78" spans="2:9" ht="34.5" customHeight="1">
      <c r="B78" s="279">
        <v>27</v>
      </c>
      <c r="C78" s="32" t="s">
        <v>389</v>
      </c>
      <c r="D78" s="295" t="s">
        <v>711</v>
      </c>
      <c r="E78" s="417">
        <v>1000</v>
      </c>
      <c r="F78" s="417">
        <v>1000</v>
      </c>
      <c r="G78" s="417">
        <v>1000</v>
      </c>
      <c r="H78" s="418">
        <v>1000</v>
      </c>
      <c r="I78" s="292"/>
    </row>
    <row r="79" spans="2:9" ht="34.5" customHeight="1">
      <c r="B79" s="279" t="s">
        <v>390</v>
      </c>
      <c r="C79" s="32" t="s">
        <v>391</v>
      </c>
      <c r="D79" s="295" t="s">
        <v>712</v>
      </c>
      <c r="E79" s="417">
        <v>2000</v>
      </c>
      <c r="F79" s="417">
        <v>2000</v>
      </c>
      <c r="G79" s="417">
        <v>3000</v>
      </c>
      <c r="H79" s="418">
        <v>2000</v>
      </c>
      <c r="I79" s="292"/>
    </row>
    <row r="80" spans="2:9" ht="34.5" customHeight="1">
      <c r="B80" s="279"/>
      <c r="C80" s="32" t="s">
        <v>392</v>
      </c>
      <c r="D80" s="295" t="s">
        <v>713</v>
      </c>
      <c r="E80" s="417">
        <v>662100</v>
      </c>
      <c r="F80" s="417">
        <v>763500</v>
      </c>
      <c r="G80" s="417">
        <v>848500</v>
      </c>
      <c r="H80" s="418">
        <v>940000</v>
      </c>
      <c r="I80" s="292"/>
    </row>
    <row r="81" spans="2:9" ht="34.5" customHeight="1">
      <c r="B81" s="279">
        <v>88</v>
      </c>
      <c r="C81" s="32" t="s">
        <v>160</v>
      </c>
      <c r="D81" s="295" t="s">
        <v>714</v>
      </c>
      <c r="E81" s="417">
        <v>120000</v>
      </c>
      <c r="F81" s="417">
        <v>120000</v>
      </c>
      <c r="G81" s="417">
        <v>120000</v>
      </c>
      <c r="H81" s="418">
        <v>30000</v>
      </c>
      <c r="I81" s="292"/>
    </row>
    <row r="82" spans="2:9" ht="34.5" customHeight="1">
      <c r="B82" s="279"/>
      <c r="C82" s="32" t="s">
        <v>42</v>
      </c>
      <c r="D82" s="296"/>
      <c r="E82" s="417"/>
      <c r="F82" s="417"/>
      <c r="G82" s="417"/>
      <c r="H82" s="418"/>
      <c r="I82" s="292"/>
    </row>
    <row r="83" spans="2:9" ht="34.5" customHeight="1">
      <c r="B83" s="279"/>
      <c r="C83" s="32" t="s">
        <v>393</v>
      </c>
      <c r="D83" s="295" t="s">
        <v>394</v>
      </c>
      <c r="E83" s="417">
        <v>557320</v>
      </c>
      <c r="F83" s="417">
        <v>599925</v>
      </c>
      <c r="G83" s="417">
        <v>690950</v>
      </c>
      <c r="H83" s="418">
        <v>744300</v>
      </c>
      <c r="I83" s="292"/>
    </row>
    <row r="84" spans="2:9" ht="34.5" customHeight="1">
      <c r="B84" s="279">
        <v>30</v>
      </c>
      <c r="C84" s="32" t="s">
        <v>395</v>
      </c>
      <c r="D84" s="295" t="s">
        <v>396</v>
      </c>
      <c r="E84" s="417">
        <v>389950</v>
      </c>
      <c r="F84" s="417">
        <v>430950</v>
      </c>
      <c r="G84" s="417">
        <v>522950</v>
      </c>
      <c r="H84" s="418">
        <v>676950</v>
      </c>
      <c r="I84" s="292"/>
    </row>
    <row r="85" spans="2:9" ht="34.5" customHeight="1">
      <c r="B85" s="277">
        <v>300</v>
      </c>
      <c r="C85" s="33" t="s">
        <v>161</v>
      </c>
      <c r="D85" s="295" t="s">
        <v>397</v>
      </c>
      <c r="E85" s="417"/>
      <c r="F85" s="417"/>
      <c r="G85" s="417"/>
      <c r="H85" s="418"/>
      <c r="I85" s="292"/>
    </row>
    <row r="86" spans="2:9" ht="34.5" customHeight="1">
      <c r="B86" s="277">
        <v>301</v>
      </c>
      <c r="C86" s="33" t="s">
        <v>398</v>
      </c>
      <c r="D86" s="295" t="s">
        <v>399</v>
      </c>
      <c r="E86" s="417"/>
      <c r="F86" s="417"/>
      <c r="G86" s="417"/>
      <c r="H86" s="418"/>
      <c r="I86" s="292"/>
    </row>
    <row r="87" spans="2:9" ht="34.5" customHeight="1">
      <c r="B87" s="277">
        <v>302</v>
      </c>
      <c r="C87" s="33" t="s">
        <v>162</v>
      </c>
      <c r="D87" s="295" t="s">
        <v>400</v>
      </c>
      <c r="E87" s="417"/>
      <c r="F87" s="417"/>
      <c r="G87" s="417"/>
      <c r="H87" s="418"/>
      <c r="I87" s="292"/>
    </row>
    <row r="88" spans="2:9" ht="34.5" customHeight="1">
      <c r="B88" s="277">
        <v>303</v>
      </c>
      <c r="C88" s="33" t="s">
        <v>163</v>
      </c>
      <c r="D88" s="295" t="s">
        <v>401</v>
      </c>
      <c r="E88" s="417">
        <v>389950</v>
      </c>
      <c r="F88" s="417">
        <v>430950</v>
      </c>
      <c r="G88" s="417">
        <v>522950</v>
      </c>
      <c r="H88" s="418">
        <v>576950</v>
      </c>
      <c r="I88" s="292"/>
    </row>
    <row r="89" spans="2:9" ht="34.5" customHeight="1">
      <c r="B89" s="277">
        <v>304</v>
      </c>
      <c r="C89" s="33" t="s">
        <v>164</v>
      </c>
      <c r="D89" s="295" t="s">
        <v>402</v>
      </c>
      <c r="E89" s="417"/>
      <c r="F89" s="417"/>
      <c r="G89" s="417"/>
      <c r="H89" s="418"/>
      <c r="I89" s="292"/>
    </row>
    <row r="90" spans="2:9" ht="34.5" customHeight="1">
      <c r="B90" s="277">
        <v>305</v>
      </c>
      <c r="C90" s="33" t="s">
        <v>165</v>
      </c>
      <c r="D90" s="295" t="s">
        <v>403</v>
      </c>
      <c r="E90" s="417"/>
      <c r="F90" s="417"/>
      <c r="G90" s="417"/>
      <c r="H90" s="418"/>
      <c r="I90" s="292"/>
    </row>
    <row r="91" spans="2:9" ht="34.5" customHeight="1">
      <c r="B91" s="277">
        <v>306</v>
      </c>
      <c r="C91" s="33" t="s">
        <v>166</v>
      </c>
      <c r="D91" s="295" t="s">
        <v>404</v>
      </c>
      <c r="E91" s="417"/>
      <c r="F91" s="417"/>
      <c r="G91" s="417"/>
      <c r="H91" s="418"/>
      <c r="I91" s="292"/>
    </row>
    <row r="92" spans="2:9" ht="34.5" customHeight="1">
      <c r="B92" s="277">
        <v>309</v>
      </c>
      <c r="C92" s="33" t="s">
        <v>167</v>
      </c>
      <c r="D92" s="295" t="s">
        <v>405</v>
      </c>
      <c r="E92" s="417"/>
      <c r="F92" s="417"/>
      <c r="G92" s="417"/>
      <c r="H92" s="418"/>
      <c r="I92" s="292"/>
    </row>
    <row r="93" spans="2:9" ht="34.5" customHeight="1">
      <c r="B93" s="279">
        <v>31</v>
      </c>
      <c r="C93" s="32" t="s">
        <v>406</v>
      </c>
      <c r="D93" s="295" t="s">
        <v>407</v>
      </c>
      <c r="E93" s="417"/>
      <c r="F93" s="417"/>
      <c r="G93" s="417"/>
      <c r="H93" s="418"/>
      <c r="I93" s="292"/>
    </row>
    <row r="94" spans="2:9" ht="34.5" customHeight="1">
      <c r="B94" s="279" t="s">
        <v>408</v>
      </c>
      <c r="C94" s="32" t="s">
        <v>409</v>
      </c>
      <c r="D94" s="295" t="s">
        <v>410</v>
      </c>
      <c r="E94" s="417"/>
      <c r="F94" s="417"/>
      <c r="G94" s="417"/>
      <c r="H94" s="418"/>
      <c r="I94" s="292"/>
    </row>
    <row r="95" spans="2:9" ht="34.5" customHeight="1">
      <c r="B95" s="279">
        <v>32</v>
      </c>
      <c r="C95" s="32" t="s">
        <v>168</v>
      </c>
      <c r="D95" s="295" t="s">
        <v>411</v>
      </c>
      <c r="E95" s="417"/>
      <c r="F95" s="417"/>
      <c r="G95" s="417"/>
      <c r="H95" s="418"/>
      <c r="I95" s="292"/>
    </row>
    <row r="96" spans="2:9" ht="57.75" customHeight="1">
      <c r="B96" s="279">
        <v>330</v>
      </c>
      <c r="C96" s="32" t="s">
        <v>412</v>
      </c>
      <c r="D96" s="295" t="s">
        <v>413</v>
      </c>
      <c r="E96" s="417"/>
      <c r="F96" s="417"/>
      <c r="G96" s="417"/>
      <c r="H96" s="418"/>
      <c r="I96" s="292"/>
    </row>
    <row r="97" spans="2:9" ht="63" customHeight="1">
      <c r="B97" s="279" t="s">
        <v>169</v>
      </c>
      <c r="C97" s="32" t="s">
        <v>414</v>
      </c>
      <c r="D97" s="295" t="s">
        <v>415</v>
      </c>
      <c r="E97" s="417"/>
      <c r="F97" s="417"/>
      <c r="G97" s="417"/>
      <c r="H97" s="418"/>
      <c r="I97" s="292"/>
    </row>
    <row r="98" spans="2:9" ht="62.25" customHeight="1">
      <c r="B98" s="279" t="s">
        <v>169</v>
      </c>
      <c r="C98" s="32" t="s">
        <v>416</v>
      </c>
      <c r="D98" s="295" t="s">
        <v>417</v>
      </c>
      <c r="E98" s="417"/>
      <c r="F98" s="417"/>
      <c r="G98" s="417"/>
      <c r="H98" s="418"/>
      <c r="I98" s="292"/>
    </row>
    <row r="99" spans="2:9" ht="34.5" customHeight="1">
      <c r="B99" s="279">
        <v>34</v>
      </c>
      <c r="C99" s="32" t="s">
        <v>418</v>
      </c>
      <c r="D99" s="295" t="s">
        <v>419</v>
      </c>
      <c r="E99" s="417">
        <v>167370</v>
      </c>
      <c r="F99" s="417">
        <v>168975</v>
      </c>
      <c r="G99" s="417">
        <v>168000</v>
      </c>
      <c r="H99" s="418">
        <v>167350</v>
      </c>
      <c r="I99" s="292"/>
    </row>
    <row r="100" spans="2:9" ht="34.5" customHeight="1">
      <c r="B100" s="277">
        <v>340</v>
      </c>
      <c r="C100" s="33" t="s">
        <v>420</v>
      </c>
      <c r="D100" s="295" t="s">
        <v>421</v>
      </c>
      <c r="E100" s="417">
        <v>167045</v>
      </c>
      <c r="F100" s="417">
        <v>166945</v>
      </c>
      <c r="G100" s="417">
        <v>166945</v>
      </c>
      <c r="H100" s="418">
        <v>167045</v>
      </c>
      <c r="I100" s="292"/>
    </row>
    <row r="101" spans="2:9" ht="34.5" customHeight="1">
      <c r="B101" s="277">
        <v>341</v>
      </c>
      <c r="C101" s="33" t="s">
        <v>422</v>
      </c>
      <c r="D101" s="295" t="s">
        <v>423</v>
      </c>
      <c r="E101" s="417">
        <v>325</v>
      </c>
      <c r="F101" s="417">
        <v>2030</v>
      </c>
      <c r="G101" s="417">
        <v>1055</v>
      </c>
      <c r="H101" s="418">
        <v>305</v>
      </c>
      <c r="I101" s="292"/>
    </row>
    <row r="102" spans="2:9" ht="34.5" customHeight="1">
      <c r="B102" s="279"/>
      <c r="C102" s="32" t="s">
        <v>424</v>
      </c>
      <c r="D102" s="295" t="s">
        <v>425</v>
      </c>
      <c r="E102" s="417"/>
      <c r="F102" s="417"/>
      <c r="G102" s="417"/>
      <c r="H102" s="418"/>
      <c r="I102" s="292"/>
    </row>
    <row r="103" spans="2:9" ht="34.5" customHeight="1">
      <c r="B103" s="279">
        <v>35</v>
      </c>
      <c r="C103" s="32" t="s">
        <v>426</v>
      </c>
      <c r="D103" s="295" t="s">
        <v>427</v>
      </c>
      <c r="E103" s="417"/>
      <c r="F103" s="417"/>
      <c r="G103" s="417"/>
      <c r="H103" s="418"/>
      <c r="I103" s="292"/>
    </row>
    <row r="104" spans="2:9" ht="34.5" customHeight="1">
      <c r="B104" s="277">
        <v>350</v>
      </c>
      <c r="C104" s="33" t="s">
        <v>428</v>
      </c>
      <c r="D104" s="295" t="s">
        <v>429</v>
      </c>
      <c r="E104" s="417"/>
      <c r="F104" s="417"/>
      <c r="G104" s="417"/>
      <c r="H104" s="418"/>
      <c r="I104" s="292"/>
    </row>
    <row r="105" spans="2:9" ht="34.5" customHeight="1">
      <c r="B105" s="277">
        <v>351</v>
      </c>
      <c r="C105" s="33" t="s">
        <v>430</v>
      </c>
      <c r="D105" s="295" t="s">
        <v>431</v>
      </c>
      <c r="E105" s="417"/>
      <c r="F105" s="417"/>
      <c r="G105" s="417"/>
      <c r="H105" s="418"/>
      <c r="I105" s="292"/>
    </row>
    <row r="106" spans="2:9" ht="34.5" customHeight="1">
      <c r="B106" s="279"/>
      <c r="C106" s="32" t="s">
        <v>432</v>
      </c>
      <c r="D106" s="295" t="s">
        <v>433</v>
      </c>
      <c r="E106" s="417">
        <v>19500</v>
      </c>
      <c r="F106" s="417">
        <v>19000</v>
      </c>
      <c r="G106" s="417">
        <v>18000</v>
      </c>
      <c r="H106" s="418">
        <v>17000</v>
      </c>
      <c r="I106" s="292"/>
    </row>
    <row r="107" spans="2:9" ht="34.5" customHeight="1">
      <c r="B107" s="279">
        <v>40</v>
      </c>
      <c r="C107" s="32" t="s">
        <v>434</v>
      </c>
      <c r="D107" s="295" t="s">
        <v>435</v>
      </c>
      <c r="E107" s="417">
        <v>5000</v>
      </c>
      <c r="F107" s="417">
        <v>5000</v>
      </c>
      <c r="G107" s="417">
        <v>5000</v>
      </c>
      <c r="H107" s="418">
        <v>5000</v>
      </c>
      <c r="I107" s="292"/>
    </row>
    <row r="108" spans="2:9" ht="34.5" customHeight="1">
      <c r="B108" s="277">
        <v>400</v>
      </c>
      <c r="C108" s="33" t="s">
        <v>170</v>
      </c>
      <c r="D108" s="295" t="s">
        <v>436</v>
      </c>
      <c r="E108" s="417"/>
      <c r="F108" s="417"/>
      <c r="G108" s="417"/>
      <c r="H108" s="418"/>
      <c r="I108" s="292"/>
    </row>
    <row r="109" spans="2:9" ht="34.5" customHeight="1">
      <c r="B109" s="277">
        <v>401</v>
      </c>
      <c r="C109" s="33" t="s">
        <v>437</v>
      </c>
      <c r="D109" s="295" t="s">
        <v>438</v>
      </c>
      <c r="E109" s="417"/>
      <c r="F109" s="417"/>
      <c r="G109" s="417"/>
      <c r="H109" s="418"/>
      <c r="I109" s="292"/>
    </row>
    <row r="110" spans="2:9" ht="34.5" customHeight="1">
      <c r="B110" s="277">
        <v>403</v>
      </c>
      <c r="C110" s="33" t="s">
        <v>171</v>
      </c>
      <c r="D110" s="295" t="s">
        <v>439</v>
      </c>
      <c r="E110" s="417"/>
      <c r="F110" s="417"/>
      <c r="G110" s="417"/>
      <c r="H110" s="418"/>
      <c r="I110" s="292"/>
    </row>
    <row r="111" spans="2:9" ht="34.5" customHeight="1">
      <c r="B111" s="277">
        <v>404</v>
      </c>
      <c r="C111" s="33" t="s">
        <v>172</v>
      </c>
      <c r="D111" s="295" t="s">
        <v>440</v>
      </c>
      <c r="E111" s="417">
        <v>5000</v>
      </c>
      <c r="F111" s="417">
        <v>5000</v>
      </c>
      <c r="G111" s="417">
        <v>5000</v>
      </c>
      <c r="H111" s="418">
        <v>5000</v>
      </c>
      <c r="I111" s="292"/>
    </row>
    <row r="112" spans="2:9" ht="34.5" customHeight="1">
      <c r="B112" s="277">
        <v>405</v>
      </c>
      <c r="C112" s="33" t="s">
        <v>441</v>
      </c>
      <c r="D112" s="295" t="s">
        <v>442</v>
      </c>
      <c r="E112" s="417"/>
      <c r="F112" s="417"/>
      <c r="G112" s="417"/>
      <c r="H112" s="418"/>
      <c r="I112" s="292"/>
    </row>
    <row r="113" spans="2:9" ht="34.5" customHeight="1">
      <c r="B113" s="277" t="s">
        <v>173</v>
      </c>
      <c r="C113" s="33" t="s">
        <v>174</v>
      </c>
      <c r="D113" s="295" t="s">
        <v>443</v>
      </c>
      <c r="E113" s="417"/>
      <c r="F113" s="417"/>
      <c r="G113" s="417"/>
      <c r="H113" s="418"/>
      <c r="I113" s="292"/>
    </row>
    <row r="114" spans="2:9" ht="34.5" customHeight="1">
      <c r="B114" s="279">
        <v>41</v>
      </c>
      <c r="C114" s="32" t="s">
        <v>444</v>
      </c>
      <c r="D114" s="295" t="s">
        <v>445</v>
      </c>
      <c r="E114" s="417">
        <v>14500</v>
      </c>
      <c r="F114" s="417">
        <v>14000</v>
      </c>
      <c r="G114" s="417">
        <v>13000</v>
      </c>
      <c r="H114" s="418">
        <v>12000</v>
      </c>
      <c r="I114" s="292"/>
    </row>
    <row r="115" spans="2:9" ht="34.5" customHeight="1">
      <c r="B115" s="277">
        <v>410</v>
      </c>
      <c r="C115" s="33" t="s">
        <v>175</v>
      </c>
      <c r="D115" s="295" t="s">
        <v>446</v>
      </c>
      <c r="E115" s="417"/>
      <c r="F115" s="417"/>
      <c r="G115" s="417"/>
      <c r="H115" s="418"/>
      <c r="I115" s="292"/>
    </row>
    <row r="116" spans="2:9" ht="34.5" customHeight="1">
      <c r="B116" s="277">
        <v>411</v>
      </c>
      <c r="C116" s="33" t="s">
        <v>176</v>
      </c>
      <c r="D116" s="295" t="s">
        <v>447</v>
      </c>
      <c r="E116" s="417"/>
      <c r="F116" s="417"/>
      <c r="G116" s="417"/>
      <c r="H116" s="418"/>
      <c r="I116" s="292"/>
    </row>
    <row r="117" spans="2:9" ht="34.5" customHeight="1">
      <c r="B117" s="277">
        <v>412</v>
      </c>
      <c r="C117" s="33" t="s">
        <v>448</v>
      </c>
      <c r="D117" s="295" t="s">
        <v>449</v>
      </c>
      <c r="E117" s="417"/>
      <c r="F117" s="417"/>
      <c r="G117" s="417"/>
      <c r="H117" s="418"/>
      <c r="I117" s="292"/>
    </row>
    <row r="118" spans="2:9" ht="34.5" customHeight="1">
      <c r="B118" s="277">
        <v>413</v>
      </c>
      <c r="C118" s="33" t="s">
        <v>450</v>
      </c>
      <c r="D118" s="295" t="s">
        <v>451</v>
      </c>
      <c r="E118" s="417"/>
      <c r="F118" s="417"/>
      <c r="G118" s="417"/>
      <c r="H118" s="418"/>
      <c r="I118" s="292"/>
    </row>
    <row r="119" spans="2:9" ht="34.5" customHeight="1">
      <c r="B119" s="277">
        <v>414</v>
      </c>
      <c r="C119" s="33" t="s">
        <v>452</v>
      </c>
      <c r="D119" s="295" t="s">
        <v>453</v>
      </c>
      <c r="E119" s="417">
        <v>14500</v>
      </c>
      <c r="F119" s="417">
        <v>14000</v>
      </c>
      <c r="G119" s="417">
        <v>13000</v>
      </c>
      <c r="H119" s="418">
        <v>12000</v>
      </c>
      <c r="I119" s="292"/>
    </row>
    <row r="120" spans="2:9" ht="34.5" customHeight="1">
      <c r="B120" s="277">
        <v>415</v>
      </c>
      <c r="C120" s="33" t="s">
        <v>454</v>
      </c>
      <c r="D120" s="295" t="s">
        <v>455</v>
      </c>
      <c r="E120" s="417"/>
      <c r="F120" s="417"/>
      <c r="G120" s="417"/>
      <c r="H120" s="418"/>
      <c r="I120" s="292"/>
    </row>
    <row r="121" spans="2:9" ht="34.5" customHeight="1">
      <c r="B121" s="277">
        <v>416</v>
      </c>
      <c r="C121" s="33" t="s">
        <v>456</v>
      </c>
      <c r="D121" s="295" t="s">
        <v>457</v>
      </c>
      <c r="E121" s="417"/>
      <c r="F121" s="417"/>
      <c r="G121" s="417"/>
      <c r="H121" s="418"/>
      <c r="I121" s="292"/>
    </row>
    <row r="122" spans="2:9" ht="34.5" customHeight="1">
      <c r="B122" s="277">
        <v>419</v>
      </c>
      <c r="C122" s="33" t="s">
        <v>458</v>
      </c>
      <c r="D122" s="295" t="s">
        <v>459</v>
      </c>
      <c r="E122" s="417"/>
      <c r="F122" s="417"/>
      <c r="G122" s="417"/>
      <c r="H122" s="418"/>
      <c r="I122" s="292"/>
    </row>
    <row r="123" spans="2:9" ht="34.5" customHeight="1">
      <c r="B123" s="279">
        <v>498</v>
      </c>
      <c r="C123" s="32" t="s">
        <v>460</v>
      </c>
      <c r="D123" s="295" t="s">
        <v>461</v>
      </c>
      <c r="E123" s="417">
        <v>8000</v>
      </c>
      <c r="F123" s="417">
        <v>8000</v>
      </c>
      <c r="G123" s="417">
        <v>8000</v>
      </c>
      <c r="H123" s="418">
        <v>8000</v>
      </c>
      <c r="I123" s="292"/>
    </row>
    <row r="124" spans="2:9" ht="34.5" customHeight="1">
      <c r="B124" s="279" t="s">
        <v>462</v>
      </c>
      <c r="C124" s="32" t="s">
        <v>463</v>
      </c>
      <c r="D124" s="295" t="s">
        <v>464</v>
      </c>
      <c r="E124" s="417">
        <v>77280</v>
      </c>
      <c r="F124" s="417">
        <v>136575</v>
      </c>
      <c r="G124" s="417">
        <v>131550</v>
      </c>
      <c r="H124" s="418">
        <v>170700</v>
      </c>
      <c r="I124" s="292"/>
    </row>
    <row r="125" spans="2:9" ht="34.5" customHeight="1">
      <c r="B125" s="279">
        <v>42</v>
      </c>
      <c r="C125" s="32" t="s">
        <v>465</v>
      </c>
      <c r="D125" s="295" t="s">
        <v>466</v>
      </c>
      <c r="E125" s="417">
        <v>5500</v>
      </c>
      <c r="F125" s="417">
        <v>5000</v>
      </c>
      <c r="G125" s="417">
        <v>5500</v>
      </c>
      <c r="H125" s="418">
        <v>4900</v>
      </c>
      <c r="I125" s="292"/>
    </row>
    <row r="126" spans="2:9" ht="34.5" customHeight="1">
      <c r="B126" s="277">
        <v>420</v>
      </c>
      <c r="C126" s="33" t="s">
        <v>467</v>
      </c>
      <c r="D126" s="295" t="s">
        <v>468</v>
      </c>
      <c r="E126" s="417"/>
      <c r="F126" s="417"/>
      <c r="G126" s="417"/>
      <c r="H126" s="418"/>
      <c r="I126" s="292"/>
    </row>
    <row r="127" spans="2:9" ht="34.5" customHeight="1">
      <c r="B127" s="277">
        <v>421</v>
      </c>
      <c r="C127" s="33" t="s">
        <v>469</v>
      </c>
      <c r="D127" s="295" t="s">
        <v>470</v>
      </c>
      <c r="E127" s="417"/>
      <c r="F127" s="417"/>
      <c r="G127" s="417"/>
      <c r="H127" s="418"/>
      <c r="I127" s="292"/>
    </row>
    <row r="128" spans="2:9" ht="34.5" customHeight="1">
      <c r="B128" s="277">
        <v>422</v>
      </c>
      <c r="C128" s="33" t="s">
        <v>383</v>
      </c>
      <c r="D128" s="295" t="s">
        <v>471</v>
      </c>
      <c r="E128" s="417"/>
      <c r="F128" s="417"/>
      <c r="G128" s="417"/>
      <c r="H128" s="419"/>
      <c r="I128" s="293"/>
    </row>
    <row r="129" spans="2:8" ht="34.5" customHeight="1">
      <c r="B129" s="277">
        <v>423</v>
      </c>
      <c r="C129" s="33" t="s">
        <v>385</v>
      </c>
      <c r="D129" s="295" t="s">
        <v>472</v>
      </c>
      <c r="E129" s="417"/>
      <c r="F129" s="417"/>
      <c r="G129" s="417"/>
      <c r="H129" s="419"/>
    </row>
    <row r="130" spans="2:8" ht="34.5" customHeight="1">
      <c r="B130" s="277">
        <v>427</v>
      </c>
      <c r="C130" s="33" t="s">
        <v>473</v>
      </c>
      <c r="D130" s="295" t="s">
        <v>474</v>
      </c>
      <c r="E130" s="417"/>
      <c r="F130" s="417"/>
      <c r="G130" s="417"/>
      <c r="H130" s="419"/>
    </row>
    <row r="131" spans="2:8" ht="34.5" customHeight="1">
      <c r="B131" s="277" t="s">
        <v>475</v>
      </c>
      <c r="C131" s="33" t="s">
        <v>476</v>
      </c>
      <c r="D131" s="295" t="s">
        <v>477</v>
      </c>
      <c r="E131" s="417">
        <v>5500</v>
      </c>
      <c r="F131" s="417">
        <v>5000</v>
      </c>
      <c r="G131" s="417">
        <v>5500</v>
      </c>
      <c r="H131" s="419">
        <v>4900</v>
      </c>
    </row>
    <row r="132" spans="2:8" ht="34.5" customHeight="1">
      <c r="B132" s="279">
        <v>430</v>
      </c>
      <c r="C132" s="32" t="s">
        <v>478</v>
      </c>
      <c r="D132" s="295" t="s">
        <v>479</v>
      </c>
      <c r="E132" s="417">
        <v>10000</v>
      </c>
      <c r="F132" s="417">
        <v>10075</v>
      </c>
      <c r="G132" s="417">
        <v>10000</v>
      </c>
      <c r="H132" s="419">
        <v>10000</v>
      </c>
    </row>
    <row r="133" spans="2:8" ht="34.5" customHeight="1">
      <c r="B133" s="279" t="s">
        <v>480</v>
      </c>
      <c r="C133" s="32" t="s">
        <v>481</v>
      </c>
      <c r="D133" s="295" t="s">
        <v>482</v>
      </c>
      <c r="E133" s="417">
        <v>31780</v>
      </c>
      <c r="F133" s="417">
        <v>61500</v>
      </c>
      <c r="G133" s="417">
        <v>36050</v>
      </c>
      <c r="H133" s="419">
        <v>50800</v>
      </c>
    </row>
    <row r="134" spans="2:8" ht="34.5" customHeight="1">
      <c r="B134" s="277">
        <v>431</v>
      </c>
      <c r="C134" s="33" t="s">
        <v>483</v>
      </c>
      <c r="D134" s="295" t="s">
        <v>484</v>
      </c>
      <c r="E134" s="417"/>
      <c r="F134" s="417"/>
      <c r="G134" s="417"/>
      <c r="H134" s="419"/>
    </row>
    <row r="135" spans="2:8" ht="34.5" customHeight="1">
      <c r="B135" s="277">
        <v>432</v>
      </c>
      <c r="C135" s="33" t="s">
        <v>485</v>
      </c>
      <c r="D135" s="295" t="s">
        <v>486</v>
      </c>
      <c r="E135" s="417"/>
      <c r="F135" s="417"/>
      <c r="G135" s="417"/>
      <c r="H135" s="419"/>
    </row>
    <row r="136" spans="2:8" ht="34.5" customHeight="1">
      <c r="B136" s="277">
        <v>433</v>
      </c>
      <c r="C136" s="33" t="s">
        <v>487</v>
      </c>
      <c r="D136" s="295" t="s">
        <v>488</v>
      </c>
      <c r="E136" s="417"/>
      <c r="F136" s="417"/>
      <c r="G136" s="417"/>
      <c r="H136" s="419"/>
    </row>
    <row r="137" spans="2:8" ht="34.5" customHeight="1">
      <c r="B137" s="277">
        <v>434</v>
      </c>
      <c r="C137" s="33" t="s">
        <v>489</v>
      </c>
      <c r="D137" s="295" t="s">
        <v>490</v>
      </c>
      <c r="E137" s="417"/>
      <c r="F137" s="417"/>
      <c r="G137" s="417"/>
      <c r="H137" s="419"/>
    </row>
    <row r="138" spans="2:8" ht="34.5" customHeight="1">
      <c r="B138" s="277">
        <v>435</v>
      </c>
      <c r="C138" s="33" t="s">
        <v>491</v>
      </c>
      <c r="D138" s="295" t="s">
        <v>492</v>
      </c>
      <c r="E138" s="417">
        <v>31280</v>
      </c>
      <c r="F138" s="417">
        <v>61000</v>
      </c>
      <c r="G138" s="417">
        <v>35550</v>
      </c>
      <c r="H138" s="419">
        <v>50000</v>
      </c>
    </row>
    <row r="139" spans="2:8" ht="34.5" customHeight="1">
      <c r="B139" s="277">
        <v>436</v>
      </c>
      <c r="C139" s="33" t="s">
        <v>493</v>
      </c>
      <c r="D139" s="295" t="s">
        <v>494</v>
      </c>
      <c r="E139" s="417"/>
      <c r="F139" s="417"/>
      <c r="G139" s="417"/>
      <c r="H139" s="419"/>
    </row>
    <row r="140" spans="2:8" ht="34.5" customHeight="1">
      <c r="B140" s="277">
        <v>439</v>
      </c>
      <c r="C140" s="33" t="s">
        <v>495</v>
      </c>
      <c r="D140" s="295" t="s">
        <v>496</v>
      </c>
      <c r="E140" s="417">
        <v>500</v>
      </c>
      <c r="F140" s="417">
        <v>500</v>
      </c>
      <c r="G140" s="417">
        <v>500</v>
      </c>
      <c r="H140" s="419">
        <v>800</v>
      </c>
    </row>
    <row r="141" spans="2:8" ht="34.5" customHeight="1">
      <c r="B141" s="279" t="s">
        <v>497</v>
      </c>
      <c r="C141" s="32" t="s">
        <v>498</v>
      </c>
      <c r="D141" s="295" t="s">
        <v>499</v>
      </c>
      <c r="E141" s="417">
        <v>20000</v>
      </c>
      <c r="F141" s="417">
        <v>30000</v>
      </c>
      <c r="G141" s="417">
        <v>20000</v>
      </c>
      <c r="H141" s="419">
        <v>15000</v>
      </c>
    </row>
    <row r="142" spans="2:8" ht="34.5" customHeight="1">
      <c r="B142" s="279">
        <v>47</v>
      </c>
      <c r="C142" s="32" t="s">
        <v>500</v>
      </c>
      <c r="D142" s="295" t="s">
        <v>501</v>
      </c>
      <c r="E142" s="417"/>
      <c r="F142" s="417"/>
      <c r="G142" s="417"/>
      <c r="H142" s="419"/>
    </row>
    <row r="143" spans="2:8" ht="34.5" customHeight="1">
      <c r="B143" s="279">
        <v>48</v>
      </c>
      <c r="C143" s="32" t="s">
        <v>502</v>
      </c>
      <c r="D143" s="295" t="s">
        <v>503</v>
      </c>
      <c r="E143" s="417"/>
      <c r="F143" s="417"/>
      <c r="G143" s="417"/>
      <c r="H143" s="419"/>
    </row>
    <row r="144" spans="2:8" ht="34.5" customHeight="1">
      <c r="B144" s="279" t="s">
        <v>177</v>
      </c>
      <c r="C144" s="32" t="s">
        <v>504</v>
      </c>
      <c r="D144" s="295" t="s">
        <v>505</v>
      </c>
      <c r="E144" s="417">
        <v>10000</v>
      </c>
      <c r="F144" s="417">
        <v>30000</v>
      </c>
      <c r="G144" s="417">
        <v>60000</v>
      </c>
      <c r="H144" s="419">
        <v>90000</v>
      </c>
    </row>
    <row r="145" spans="2:8" ht="53.25" customHeight="1">
      <c r="B145" s="279"/>
      <c r="C145" s="32" t="s">
        <v>506</v>
      </c>
      <c r="D145" s="295" t="s">
        <v>507</v>
      </c>
      <c r="E145" s="417"/>
      <c r="F145" s="417"/>
      <c r="G145" s="417"/>
      <c r="H145" s="419"/>
    </row>
    <row r="146" spans="2:8" ht="34.5" customHeight="1">
      <c r="B146" s="279"/>
      <c r="C146" s="32" t="s">
        <v>508</v>
      </c>
      <c r="D146" s="295" t="s">
        <v>509</v>
      </c>
      <c r="E146" s="417">
        <v>662100</v>
      </c>
      <c r="F146" s="417">
        <v>763500</v>
      </c>
      <c r="G146" s="417">
        <v>848500</v>
      </c>
      <c r="H146" s="419">
        <v>940000</v>
      </c>
    </row>
    <row r="147" spans="2:8" ht="34.5" customHeight="1" thickBot="1">
      <c r="B147" s="280">
        <v>89</v>
      </c>
      <c r="C147" s="281" t="s">
        <v>510</v>
      </c>
      <c r="D147" s="297" t="s">
        <v>511</v>
      </c>
      <c r="E147" s="420">
        <v>120000</v>
      </c>
      <c r="F147" s="420">
        <v>120000</v>
      </c>
      <c r="G147" s="420">
        <v>120000</v>
      </c>
      <c r="H147" s="421">
        <v>30000</v>
      </c>
    </row>
    <row r="149" spans="2:4" ht="15.75">
      <c r="B149" s="1"/>
      <c r="C149" s="1"/>
      <c r="D149" s="1"/>
    </row>
    <row r="150" spans="2:4" ht="18.75">
      <c r="B150" s="1"/>
      <c r="C150" s="1"/>
      <c r="D150" s="288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ignoredErrors>
    <ignoredError sqref="D10:D14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B2:H86"/>
  <sheetViews>
    <sheetView showGridLines="0" zoomScale="55" zoomScaleNormal="55" zoomScalePageLayoutView="0" workbookViewId="0" topLeftCell="A22">
      <selection activeCell="H43" sqref="H43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2" ht="42" customHeight="1">
      <c r="H2" s="369" t="s">
        <v>736</v>
      </c>
    </row>
    <row r="3" ht="15.75">
      <c r="B3" s="244"/>
    </row>
    <row r="4" spans="2:8" ht="27" customHeight="1">
      <c r="B4" s="692" t="s">
        <v>840</v>
      </c>
      <c r="C4" s="692"/>
      <c r="D4" s="692"/>
      <c r="E4" s="692"/>
      <c r="F4" s="692"/>
      <c r="G4" s="692"/>
      <c r="H4" s="692"/>
    </row>
    <row r="5" spans="5:8" ht="32.25" customHeight="1" hidden="1" thickBot="1">
      <c r="E5" s="1"/>
      <c r="F5" s="1"/>
      <c r="G5" s="1"/>
      <c r="H5" s="1"/>
    </row>
    <row r="6" spans="5:8" ht="15.75" customHeight="1" hidden="1">
      <c r="E6" s="1"/>
      <c r="F6" s="1"/>
      <c r="G6" s="1"/>
      <c r="H6" s="1"/>
    </row>
    <row r="7" spans="5:8" ht="24.75" customHeight="1" thickBot="1">
      <c r="E7" s="27"/>
      <c r="F7" s="27"/>
      <c r="G7" s="27"/>
      <c r="H7" s="335" t="s">
        <v>642</v>
      </c>
    </row>
    <row r="8" spans="2:8" ht="44.25" customHeight="1">
      <c r="B8" s="693" t="s">
        <v>610</v>
      </c>
      <c r="C8" s="695" t="s">
        <v>93</v>
      </c>
      <c r="D8" s="697" t="s">
        <v>611</v>
      </c>
      <c r="E8" s="722" t="s">
        <v>178</v>
      </c>
      <c r="F8" s="723"/>
      <c r="G8" s="723"/>
      <c r="H8" s="724"/>
    </row>
    <row r="9" spans="2:8" ht="56.25" customHeight="1" thickBot="1">
      <c r="B9" s="694"/>
      <c r="C9" s="696"/>
      <c r="D9" s="698"/>
      <c r="E9" s="265" t="s">
        <v>836</v>
      </c>
      <c r="F9" s="265" t="s">
        <v>837</v>
      </c>
      <c r="G9" s="265" t="s">
        <v>838</v>
      </c>
      <c r="H9" s="266" t="s">
        <v>839</v>
      </c>
    </row>
    <row r="10" spans="2:8" s="247" customFormat="1" ht="21" customHeight="1">
      <c r="B10" s="245">
        <v>1</v>
      </c>
      <c r="C10" s="246">
        <v>2</v>
      </c>
      <c r="D10" s="260">
        <v>3</v>
      </c>
      <c r="E10" s="29">
        <v>4</v>
      </c>
      <c r="F10" s="29">
        <v>5</v>
      </c>
      <c r="G10" s="29">
        <v>6</v>
      </c>
      <c r="H10" s="30">
        <v>7</v>
      </c>
    </row>
    <row r="11" spans="2:8" s="250" customFormat="1" ht="34.5" customHeight="1">
      <c r="B11" s="248"/>
      <c r="C11" s="249" t="s">
        <v>223</v>
      </c>
      <c r="D11" s="261"/>
      <c r="E11" s="408"/>
      <c r="F11" s="408"/>
      <c r="G11" s="408"/>
      <c r="H11" s="410"/>
    </row>
    <row r="12" spans="2:8" s="251" customFormat="1" ht="34.5" customHeight="1">
      <c r="B12" s="267" t="s">
        <v>224</v>
      </c>
      <c r="C12" s="268" t="s">
        <v>225</v>
      </c>
      <c r="D12" s="263">
        <v>1001</v>
      </c>
      <c r="E12" s="408">
        <v>78175</v>
      </c>
      <c r="F12" s="408">
        <v>160750</v>
      </c>
      <c r="G12" s="408">
        <v>252125</v>
      </c>
      <c r="H12" s="410">
        <v>344300</v>
      </c>
    </row>
    <row r="13" spans="2:8" s="250" customFormat="1" ht="34.5" customHeight="1">
      <c r="B13" s="267">
        <v>60</v>
      </c>
      <c r="C13" s="268" t="s">
        <v>226</v>
      </c>
      <c r="D13" s="263">
        <v>1002</v>
      </c>
      <c r="E13" s="408"/>
      <c r="F13" s="408"/>
      <c r="G13" s="408"/>
      <c r="H13" s="410"/>
    </row>
    <row r="14" spans="2:8" s="250" customFormat="1" ht="34.5" customHeight="1">
      <c r="B14" s="253">
        <v>600</v>
      </c>
      <c r="C14" s="254" t="s">
        <v>227</v>
      </c>
      <c r="D14" s="262">
        <v>1003</v>
      </c>
      <c r="E14" s="408"/>
      <c r="F14" s="408"/>
      <c r="G14" s="408"/>
      <c r="H14" s="410"/>
    </row>
    <row r="15" spans="2:8" s="250" customFormat="1" ht="34.5" customHeight="1">
      <c r="B15" s="253">
        <v>601</v>
      </c>
      <c r="C15" s="254" t="s">
        <v>228</v>
      </c>
      <c r="D15" s="262">
        <v>1004</v>
      </c>
      <c r="E15" s="408"/>
      <c r="F15" s="408"/>
      <c r="G15" s="408"/>
      <c r="H15" s="410"/>
    </row>
    <row r="16" spans="2:8" s="250" customFormat="1" ht="34.5" customHeight="1">
      <c r="B16" s="253">
        <v>602</v>
      </c>
      <c r="C16" s="254" t="s">
        <v>229</v>
      </c>
      <c r="D16" s="262">
        <v>1005</v>
      </c>
      <c r="E16" s="408"/>
      <c r="F16" s="408"/>
      <c r="G16" s="408"/>
      <c r="H16" s="410"/>
    </row>
    <row r="17" spans="2:8" s="250" customFormat="1" ht="34.5" customHeight="1">
      <c r="B17" s="253">
        <v>603</v>
      </c>
      <c r="C17" s="254" t="s">
        <v>230</v>
      </c>
      <c r="D17" s="262">
        <v>1006</v>
      </c>
      <c r="E17" s="408"/>
      <c r="F17" s="408"/>
      <c r="G17" s="408"/>
      <c r="H17" s="410"/>
    </row>
    <row r="18" spans="2:8" s="250" customFormat="1" ht="34.5" customHeight="1">
      <c r="B18" s="253">
        <v>604</v>
      </c>
      <c r="C18" s="254" t="s">
        <v>231</v>
      </c>
      <c r="D18" s="262">
        <v>1007</v>
      </c>
      <c r="E18" s="408"/>
      <c r="F18" s="408"/>
      <c r="G18" s="408"/>
      <c r="H18" s="410"/>
    </row>
    <row r="19" spans="2:8" s="250" customFormat="1" ht="34.5" customHeight="1">
      <c r="B19" s="253">
        <v>605</v>
      </c>
      <c r="C19" s="254" t="s">
        <v>232</v>
      </c>
      <c r="D19" s="262">
        <v>1008</v>
      </c>
      <c r="E19" s="408"/>
      <c r="F19" s="408"/>
      <c r="G19" s="408"/>
      <c r="H19" s="410"/>
    </row>
    <row r="20" spans="2:8" s="250" customFormat="1" ht="34.5" customHeight="1">
      <c r="B20" s="267">
        <v>61</v>
      </c>
      <c r="C20" s="268" t="s">
        <v>233</v>
      </c>
      <c r="D20" s="263">
        <v>1009</v>
      </c>
      <c r="E20" s="408">
        <v>77800</v>
      </c>
      <c r="F20" s="408">
        <v>160000</v>
      </c>
      <c r="G20" s="408">
        <v>251000</v>
      </c>
      <c r="H20" s="410">
        <v>342800</v>
      </c>
    </row>
    <row r="21" spans="2:8" s="250" customFormat="1" ht="34.5" customHeight="1">
      <c r="B21" s="253">
        <v>610</v>
      </c>
      <c r="C21" s="254" t="s">
        <v>234</v>
      </c>
      <c r="D21" s="262">
        <v>1010</v>
      </c>
      <c r="E21" s="408"/>
      <c r="F21" s="408"/>
      <c r="G21" s="408"/>
      <c r="H21" s="410"/>
    </row>
    <row r="22" spans="2:8" s="250" customFormat="1" ht="34.5" customHeight="1">
      <c r="B22" s="253">
        <v>611</v>
      </c>
      <c r="C22" s="254" t="s">
        <v>235</v>
      </c>
      <c r="D22" s="262">
        <v>1011</v>
      </c>
      <c r="E22" s="408"/>
      <c r="F22" s="408"/>
      <c r="G22" s="408"/>
      <c r="H22" s="410"/>
    </row>
    <row r="23" spans="2:8" s="250" customFormat="1" ht="34.5" customHeight="1">
      <c r="B23" s="253">
        <v>612</v>
      </c>
      <c r="C23" s="254" t="s">
        <v>236</v>
      </c>
      <c r="D23" s="262">
        <v>1012</v>
      </c>
      <c r="E23" s="408"/>
      <c r="F23" s="408"/>
      <c r="G23" s="408"/>
      <c r="H23" s="410"/>
    </row>
    <row r="24" spans="2:8" s="250" customFormat="1" ht="34.5" customHeight="1">
      <c r="B24" s="253">
        <v>613</v>
      </c>
      <c r="C24" s="254" t="s">
        <v>237</v>
      </c>
      <c r="D24" s="262">
        <v>1013</v>
      </c>
      <c r="E24" s="408"/>
      <c r="F24" s="408"/>
      <c r="G24" s="408"/>
      <c r="H24" s="410"/>
    </row>
    <row r="25" spans="2:8" s="250" customFormat="1" ht="34.5" customHeight="1">
      <c r="B25" s="253">
        <v>614</v>
      </c>
      <c r="C25" s="254" t="s">
        <v>238</v>
      </c>
      <c r="D25" s="262">
        <v>1014</v>
      </c>
      <c r="E25" s="408">
        <v>77800</v>
      </c>
      <c r="F25" s="408">
        <v>160000</v>
      </c>
      <c r="G25" s="408">
        <v>251000</v>
      </c>
      <c r="H25" s="410">
        <v>342800</v>
      </c>
    </row>
    <row r="26" spans="2:8" s="250" customFormat="1" ht="34.5" customHeight="1">
      <c r="B26" s="253">
        <v>615</v>
      </c>
      <c r="C26" s="254" t="s">
        <v>239</v>
      </c>
      <c r="D26" s="262">
        <v>1015</v>
      </c>
      <c r="E26" s="408"/>
      <c r="F26" s="408"/>
      <c r="G26" s="408"/>
      <c r="H26" s="410"/>
    </row>
    <row r="27" spans="2:8" s="250" customFormat="1" ht="34.5" customHeight="1">
      <c r="B27" s="253">
        <v>64</v>
      </c>
      <c r="C27" s="268" t="s">
        <v>240</v>
      </c>
      <c r="D27" s="263">
        <v>1016</v>
      </c>
      <c r="E27" s="408">
        <v>375</v>
      </c>
      <c r="F27" s="408">
        <v>750</v>
      </c>
      <c r="G27" s="408">
        <v>1125</v>
      </c>
      <c r="H27" s="410">
        <v>1500</v>
      </c>
    </row>
    <row r="28" spans="2:8" s="250" customFormat="1" ht="34.5" customHeight="1">
      <c r="B28" s="253">
        <v>65</v>
      </c>
      <c r="C28" s="268" t="s">
        <v>241</v>
      </c>
      <c r="D28" s="262">
        <v>1017</v>
      </c>
      <c r="E28" s="408"/>
      <c r="F28" s="408"/>
      <c r="G28" s="408"/>
      <c r="H28" s="410"/>
    </row>
    <row r="29" spans="2:8" s="250" customFormat="1" ht="34.5" customHeight="1">
      <c r="B29" s="267"/>
      <c r="C29" s="268" t="s">
        <v>242</v>
      </c>
      <c r="D29" s="273"/>
      <c r="E29" s="408"/>
      <c r="F29" s="408"/>
      <c r="G29" s="408"/>
      <c r="H29" s="410"/>
    </row>
    <row r="30" spans="2:8" s="250" customFormat="1" ht="39.75" customHeight="1">
      <c r="B30" s="267" t="s">
        <v>243</v>
      </c>
      <c r="C30" s="268" t="s">
        <v>244</v>
      </c>
      <c r="D30" s="263">
        <v>1018</v>
      </c>
      <c r="E30" s="408">
        <v>77000</v>
      </c>
      <c r="F30" s="408">
        <v>157000</v>
      </c>
      <c r="G30" s="408">
        <v>249000</v>
      </c>
      <c r="H30" s="410">
        <v>343645</v>
      </c>
    </row>
    <row r="31" spans="2:8" s="250" customFormat="1" ht="34.5" customHeight="1">
      <c r="B31" s="253">
        <v>50</v>
      </c>
      <c r="C31" s="254" t="s">
        <v>245</v>
      </c>
      <c r="D31" s="262">
        <v>1019</v>
      </c>
      <c r="E31" s="408"/>
      <c r="F31" s="408"/>
      <c r="G31" s="408"/>
      <c r="H31" s="410"/>
    </row>
    <row r="32" spans="2:8" s="250" customFormat="1" ht="34.5" customHeight="1">
      <c r="B32" s="253">
        <v>62</v>
      </c>
      <c r="C32" s="254" t="s">
        <v>246</v>
      </c>
      <c r="D32" s="262">
        <v>1020</v>
      </c>
      <c r="E32" s="408"/>
      <c r="F32" s="408"/>
      <c r="G32" s="408"/>
      <c r="H32" s="410">
        <v>200</v>
      </c>
    </row>
    <row r="33" spans="2:8" s="250" customFormat="1" ht="34.5" customHeight="1">
      <c r="B33" s="253">
        <v>630</v>
      </c>
      <c r="C33" s="254" t="s">
        <v>247</v>
      </c>
      <c r="D33" s="262">
        <v>1021</v>
      </c>
      <c r="E33" s="408"/>
      <c r="F33" s="408"/>
      <c r="G33" s="408"/>
      <c r="H33" s="410"/>
    </row>
    <row r="34" spans="2:8" s="250" customFormat="1" ht="34.5" customHeight="1">
      <c r="B34" s="253">
        <v>631</v>
      </c>
      <c r="C34" s="254" t="s">
        <v>248</v>
      </c>
      <c r="D34" s="262">
        <v>1022</v>
      </c>
      <c r="E34" s="408"/>
      <c r="F34" s="408"/>
      <c r="G34" s="408"/>
      <c r="H34" s="410"/>
    </row>
    <row r="35" spans="2:8" s="250" customFormat="1" ht="34.5" customHeight="1">
      <c r="B35" s="253" t="s">
        <v>119</v>
      </c>
      <c r="C35" s="254" t="s">
        <v>249</v>
      </c>
      <c r="D35" s="262">
        <v>1023</v>
      </c>
      <c r="E35" s="408">
        <v>20000</v>
      </c>
      <c r="F35" s="408">
        <v>40000</v>
      </c>
      <c r="G35" s="408">
        <v>70000</v>
      </c>
      <c r="H35" s="410">
        <v>105584</v>
      </c>
    </row>
    <row r="36" spans="2:8" s="250" customFormat="1" ht="34.5" customHeight="1">
      <c r="B36" s="253">
        <v>513</v>
      </c>
      <c r="C36" s="254" t="s">
        <v>250</v>
      </c>
      <c r="D36" s="262">
        <v>1024</v>
      </c>
      <c r="E36" s="408">
        <v>9000</v>
      </c>
      <c r="F36" s="408">
        <v>19000</v>
      </c>
      <c r="G36" s="408">
        <v>28000</v>
      </c>
      <c r="H36" s="410">
        <v>37800</v>
      </c>
    </row>
    <row r="37" spans="2:8" s="250" customFormat="1" ht="34.5" customHeight="1">
      <c r="B37" s="253">
        <v>52</v>
      </c>
      <c r="C37" s="254" t="s">
        <v>251</v>
      </c>
      <c r="D37" s="262">
        <v>1025</v>
      </c>
      <c r="E37" s="408">
        <v>26000</v>
      </c>
      <c r="F37" s="408">
        <v>52000</v>
      </c>
      <c r="G37" s="408">
        <v>80000</v>
      </c>
      <c r="H37" s="410">
        <v>104129</v>
      </c>
    </row>
    <row r="38" spans="2:8" s="250" customFormat="1" ht="34.5" customHeight="1">
      <c r="B38" s="253">
        <v>53</v>
      </c>
      <c r="C38" s="254" t="s">
        <v>252</v>
      </c>
      <c r="D38" s="262">
        <v>1026</v>
      </c>
      <c r="E38" s="408">
        <v>12000</v>
      </c>
      <c r="F38" s="408">
        <v>25000</v>
      </c>
      <c r="G38" s="408">
        <v>40000</v>
      </c>
      <c r="H38" s="410">
        <v>54672</v>
      </c>
    </row>
    <row r="39" spans="2:8" s="250" customFormat="1" ht="34.5" customHeight="1">
      <c r="B39" s="253">
        <v>540</v>
      </c>
      <c r="C39" s="254" t="s">
        <v>253</v>
      </c>
      <c r="D39" s="262">
        <v>1027</v>
      </c>
      <c r="E39" s="408">
        <v>6000</v>
      </c>
      <c r="F39" s="408">
        <v>12000</v>
      </c>
      <c r="G39" s="408">
        <v>18000</v>
      </c>
      <c r="H39" s="410">
        <v>24000</v>
      </c>
    </row>
    <row r="40" spans="2:8" s="250" customFormat="1" ht="34.5" customHeight="1">
      <c r="B40" s="253" t="s">
        <v>120</v>
      </c>
      <c r="C40" s="254" t="s">
        <v>254</v>
      </c>
      <c r="D40" s="262">
        <v>1028</v>
      </c>
      <c r="E40" s="408"/>
      <c r="F40" s="408"/>
      <c r="G40" s="408"/>
      <c r="H40" s="410"/>
    </row>
    <row r="41" spans="2:8" s="252" customFormat="1" ht="34.5" customHeight="1">
      <c r="B41" s="253">
        <v>55</v>
      </c>
      <c r="C41" s="254" t="s">
        <v>255</v>
      </c>
      <c r="D41" s="262">
        <v>1029</v>
      </c>
      <c r="E41" s="408">
        <v>4000</v>
      </c>
      <c r="F41" s="408">
        <v>9000</v>
      </c>
      <c r="G41" s="408">
        <v>13000</v>
      </c>
      <c r="H41" s="410">
        <v>17660</v>
      </c>
    </row>
    <row r="42" spans="2:8" s="252" customFormat="1" ht="34.5" customHeight="1">
      <c r="B42" s="267"/>
      <c r="C42" s="268" t="s">
        <v>256</v>
      </c>
      <c r="D42" s="263">
        <v>1030</v>
      </c>
      <c r="E42" s="408">
        <v>1175</v>
      </c>
      <c r="F42" s="408">
        <v>3750</v>
      </c>
      <c r="G42" s="408">
        <v>3125</v>
      </c>
      <c r="H42" s="410">
        <v>655</v>
      </c>
    </row>
    <row r="43" spans="2:8" s="252" customFormat="1" ht="34.5" customHeight="1">
      <c r="B43" s="267"/>
      <c r="C43" s="268" t="s">
        <v>257</v>
      </c>
      <c r="D43" s="263">
        <v>1031</v>
      </c>
      <c r="E43" s="408"/>
      <c r="F43" s="408"/>
      <c r="G43" s="408"/>
      <c r="H43" s="410"/>
    </row>
    <row r="44" spans="2:8" s="252" customFormat="1" ht="34.5" customHeight="1">
      <c r="B44" s="267">
        <v>66</v>
      </c>
      <c r="C44" s="268" t="s">
        <v>258</v>
      </c>
      <c r="D44" s="263">
        <v>1032</v>
      </c>
      <c r="E44" s="408">
        <v>1000</v>
      </c>
      <c r="F44" s="408">
        <v>2000</v>
      </c>
      <c r="G44" s="408">
        <v>3000</v>
      </c>
      <c r="H44" s="410">
        <v>5000</v>
      </c>
    </row>
    <row r="45" spans="2:8" s="252" customFormat="1" ht="34.5" customHeight="1">
      <c r="B45" s="267" t="s">
        <v>259</v>
      </c>
      <c r="C45" s="268" t="s">
        <v>260</v>
      </c>
      <c r="D45" s="263">
        <v>1033</v>
      </c>
      <c r="E45" s="408"/>
      <c r="F45" s="408"/>
      <c r="G45" s="408"/>
      <c r="H45" s="410"/>
    </row>
    <row r="46" spans="2:8" s="252" customFormat="1" ht="34.5" customHeight="1">
      <c r="B46" s="253">
        <v>660</v>
      </c>
      <c r="C46" s="254" t="s">
        <v>261</v>
      </c>
      <c r="D46" s="262">
        <v>1034</v>
      </c>
      <c r="E46" s="408"/>
      <c r="F46" s="408"/>
      <c r="G46" s="408"/>
      <c r="H46" s="410"/>
    </row>
    <row r="47" spans="2:8" s="252" customFormat="1" ht="34.5" customHeight="1">
      <c r="B47" s="253">
        <v>661</v>
      </c>
      <c r="C47" s="254" t="s">
        <v>262</v>
      </c>
      <c r="D47" s="262">
        <v>1035</v>
      </c>
      <c r="E47" s="408"/>
      <c r="F47" s="408"/>
      <c r="G47" s="408"/>
      <c r="H47" s="410"/>
    </row>
    <row r="48" spans="2:8" s="252" customFormat="1" ht="34.5" customHeight="1">
      <c r="B48" s="253">
        <v>665</v>
      </c>
      <c r="C48" s="254" t="s">
        <v>263</v>
      </c>
      <c r="D48" s="262">
        <v>1036</v>
      </c>
      <c r="E48" s="408"/>
      <c r="F48" s="408"/>
      <c r="G48" s="408"/>
      <c r="H48" s="410"/>
    </row>
    <row r="49" spans="2:8" s="252" customFormat="1" ht="34.5" customHeight="1">
      <c r="B49" s="253">
        <v>669</v>
      </c>
      <c r="C49" s="254" t="s">
        <v>264</v>
      </c>
      <c r="D49" s="262">
        <v>1037</v>
      </c>
      <c r="E49" s="408"/>
      <c r="F49" s="408"/>
      <c r="G49" s="408"/>
      <c r="H49" s="410"/>
    </row>
    <row r="50" spans="2:8" s="252" customFormat="1" ht="34.5" customHeight="1">
      <c r="B50" s="267">
        <v>662</v>
      </c>
      <c r="C50" s="268" t="s">
        <v>265</v>
      </c>
      <c r="D50" s="263">
        <v>1038</v>
      </c>
      <c r="E50" s="408">
        <v>1000</v>
      </c>
      <c r="F50" s="408">
        <v>2000</v>
      </c>
      <c r="G50" s="408">
        <v>3000</v>
      </c>
      <c r="H50" s="410">
        <v>5000</v>
      </c>
    </row>
    <row r="51" spans="2:8" s="252" customFormat="1" ht="34.5" customHeight="1">
      <c r="B51" s="267" t="s">
        <v>121</v>
      </c>
      <c r="C51" s="268" t="s">
        <v>266</v>
      </c>
      <c r="D51" s="263">
        <v>1039</v>
      </c>
      <c r="E51" s="408"/>
      <c r="F51" s="408"/>
      <c r="G51" s="408"/>
      <c r="H51" s="410"/>
    </row>
    <row r="52" spans="2:8" s="252" customFormat="1" ht="34.5" customHeight="1">
      <c r="B52" s="267">
        <v>56</v>
      </c>
      <c r="C52" s="268" t="s">
        <v>267</v>
      </c>
      <c r="D52" s="263">
        <v>1040</v>
      </c>
      <c r="E52" s="408">
        <v>350</v>
      </c>
      <c r="F52" s="408">
        <v>720</v>
      </c>
      <c r="G52" s="408">
        <v>1070</v>
      </c>
      <c r="H52" s="410">
        <v>1500</v>
      </c>
    </row>
    <row r="53" spans="2:8" ht="34.5" customHeight="1">
      <c r="B53" s="267" t="s">
        <v>268</v>
      </c>
      <c r="C53" s="268" t="s">
        <v>612</v>
      </c>
      <c r="D53" s="263">
        <v>1041</v>
      </c>
      <c r="E53" s="408">
        <v>30</v>
      </c>
      <c r="F53" s="408">
        <v>70</v>
      </c>
      <c r="G53" s="408">
        <v>100</v>
      </c>
      <c r="H53" s="410">
        <v>150</v>
      </c>
    </row>
    <row r="54" spans="2:8" ht="34.5" customHeight="1">
      <c r="B54" s="253">
        <v>560</v>
      </c>
      <c r="C54" s="254" t="s">
        <v>122</v>
      </c>
      <c r="D54" s="262">
        <v>1042</v>
      </c>
      <c r="E54" s="408"/>
      <c r="F54" s="408"/>
      <c r="G54" s="408"/>
      <c r="H54" s="410"/>
    </row>
    <row r="55" spans="2:8" ht="34.5" customHeight="1">
      <c r="B55" s="253">
        <v>561</v>
      </c>
      <c r="C55" s="254" t="s">
        <v>123</v>
      </c>
      <c r="D55" s="262">
        <v>1043</v>
      </c>
      <c r="E55" s="408"/>
      <c r="F55" s="408"/>
      <c r="G55" s="408"/>
      <c r="H55" s="410"/>
    </row>
    <row r="56" spans="2:8" ht="34.5" customHeight="1">
      <c r="B56" s="253">
        <v>565</v>
      </c>
      <c r="C56" s="254" t="s">
        <v>269</v>
      </c>
      <c r="D56" s="262">
        <v>1044</v>
      </c>
      <c r="E56" s="408"/>
      <c r="F56" s="408"/>
      <c r="G56" s="408"/>
      <c r="H56" s="410"/>
    </row>
    <row r="57" spans="2:8" ht="34.5" customHeight="1">
      <c r="B57" s="253" t="s">
        <v>124</v>
      </c>
      <c r="C57" s="254" t="s">
        <v>270</v>
      </c>
      <c r="D57" s="262">
        <v>1045</v>
      </c>
      <c r="E57" s="408">
        <v>30</v>
      </c>
      <c r="F57" s="408">
        <v>70</v>
      </c>
      <c r="G57" s="408">
        <v>100</v>
      </c>
      <c r="H57" s="410">
        <v>150</v>
      </c>
    </row>
    <row r="58" spans="2:8" ht="34.5" customHeight="1">
      <c r="B58" s="253">
        <v>562</v>
      </c>
      <c r="C58" s="268" t="s">
        <v>271</v>
      </c>
      <c r="D58" s="263">
        <v>1046</v>
      </c>
      <c r="E58" s="408">
        <v>300</v>
      </c>
      <c r="F58" s="408">
        <v>600</v>
      </c>
      <c r="G58" s="408">
        <v>900</v>
      </c>
      <c r="H58" s="410">
        <v>1250</v>
      </c>
    </row>
    <row r="59" spans="2:8" ht="34.5" customHeight="1">
      <c r="B59" s="267" t="s">
        <v>272</v>
      </c>
      <c r="C59" s="268" t="s">
        <v>273</v>
      </c>
      <c r="D59" s="263">
        <v>1047</v>
      </c>
      <c r="E59" s="408">
        <v>20</v>
      </c>
      <c r="F59" s="408">
        <v>50</v>
      </c>
      <c r="G59" s="408">
        <v>70</v>
      </c>
      <c r="H59" s="410">
        <v>100</v>
      </c>
    </row>
    <row r="60" spans="2:8" ht="34.5" customHeight="1">
      <c r="B60" s="267"/>
      <c r="C60" s="268" t="s">
        <v>274</v>
      </c>
      <c r="D60" s="263">
        <v>1048</v>
      </c>
      <c r="E60" s="408">
        <v>650</v>
      </c>
      <c r="F60" s="408">
        <v>1280</v>
      </c>
      <c r="G60" s="408">
        <v>1930</v>
      </c>
      <c r="H60" s="410">
        <v>3500</v>
      </c>
    </row>
    <row r="61" spans="2:8" ht="34.5" customHeight="1">
      <c r="B61" s="267"/>
      <c r="C61" s="268" t="s">
        <v>275</v>
      </c>
      <c r="D61" s="263">
        <v>1049</v>
      </c>
      <c r="E61" s="408"/>
      <c r="F61" s="408"/>
      <c r="G61" s="408"/>
      <c r="H61" s="410"/>
    </row>
    <row r="62" spans="2:8" ht="34.5" customHeight="1">
      <c r="B62" s="253" t="s">
        <v>125</v>
      </c>
      <c r="C62" s="254" t="s">
        <v>276</v>
      </c>
      <c r="D62" s="262">
        <v>1050</v>
      </c>
      <c r="E62" s="408">
        <v>1000</v>
      </c>
      <c r="F62" s="408">
        <v>2000</v>
      </c>
      <c r="G62" s="408">
        <v>3000</v>
      </c>
      <c r="H62" s="410">
        <v>4000</v>
      </c>
    </row>
    <row r="63" spans="2:8" ht="34.5" customHeight="1">
      <c r="B63" s="253" t="s">
        <v>126</v>
      </c>
      <c r="C63" s="254" t="s">
        <v>277</v>
      </c>
      <c r="D63" s="262">
        <v>1051</v>
      </c>
      <c r="E63" s="408">
        <v>2500</v>
      </c>
      <c r="F63" s="408">
        <v>5000</v>
      </c>
      <c r="G63" s="408">
        <v>7500</v>
      </c>
      <c r="H63" s="410">
        <v>7500</v>
      </c>
    </row>
    <row r="64" spans="2:8" ht="34.5" customHeight="1">
      <c r="B64" s="267" t="s">
        <v>278</v>
      </c>
      <c r="C64" s="268" t="s">
        <v>279</v>
      </c>
      <c r="D64" s="263">
        <v>1052</v>
      </c>
      <c r="E64" s="408">
        <v>500</v>
      </c>
      <c r="F64" s="408">
        <v>1000</v>
      </c>
      <c r="G64" s="408">
        <v>2000</v>
      </c>
      <c r="H64" s="410">
        <v>2700</v>
      </c>
    </row>
    <row r="65" spans="2:8" ht="34.5" customHeight="1">
      <c r="B65" s="267" t="s">
        <v>127</v>
      </c>
      <c r="C65" s="268" t="s">
        <v>280</v>
      </c>
      <c r="D65" s="263">
        <v>1053</v>
      </c>
      <c r="E65" s="408">
        <v>500</v>
      </c>
      <c r="F65" s="408">
        <v>1000</v>
      </c>
      <c r="G65" s="408">
        <v>1500</v>
      </c>
      <c r="H65" s="410">
        <v>2000</v>
      </c>
    </row>
    <row r="66" spans="2:8" ht="34.5" customHeight="1">
      <c r="B66" s="253"/>
      <c r="C66" s="254" t="s">
        <v>281</v>
      </c>
      <c r="D66" s="262">
        <v>1054</v>
      </c>
      <c r="E66" s="408">
        <v>325</v>
      </c>
      <c r="F66" s="408">
        <v>2030</v>
      </c>
      <c r="G66" s="408">
        <v>1055</v>
      </c>
      <c r="H66" s="410">
        <v>1355</v>
      </c>
    </row>
    <row r="67" spans="2:8" ht="34.5" customHeight="1">
      <c r="B67" s="253"/>
      <c r="C67" s="254" t="s">
        <v>282</v>
      </c>
      <c r="D67" s="262">
        <v>1055</v>
      </c>
      <c r="E67" s="408"/>
      <c r="F67" s="408"/>
      <c r="G67" s="408"/>
      <c r="H67" s="410"/>
    </row>
    <row r="68" spans="2:8" ht="34.5" customHeight="1">
      <c r="B68" s="253" t="s">
        <v>283</v>
      </c>
      <c r="C68" s="254" t="s">
        <v>284</v>
      </c>
      <c r="D68" s="262">
        <v>1056</v>
      </c>
      <c r="E68" s="408"/>
      <c r="F68" s="408"/>
      <c r="G68" s="408"/>
      <c r="H68" s="410"/>
    </row>
    <row r="69" spans="2:8" ht="34.5" customHeight="1">
      <c r="B69" s="253" t="s">
        <v>285</v>
      </c>
      <c r="C69" s="254" t="s">
        <v>286</v>
      </c>
      <c r="D69" s="262">
        <v>1057</v>
      </c>
      <c r="E69" s="408"/>
      <c r="F69" s="408"/>
      <c r="G69" s="408"/>
      <c r="H69" s="410">
        <v>50</v>
      </c>
    </row>
    <row r="70" spans="2:8" ht="34.5" customHeight="1">
      <c r="B70" s="267"/>
      <c r="C70" s="268" t="s">
        <v>287</v>
      </c>
      <c r="D70" s="263">
        <v>1058</v>
      </c>
      <c r="E70" s="408">
        <v>325</v>
      </c>
      <c r="F70" s="408">
        <v>2030</v>
      </c>
      <c r="G70" s="408">
        <v>1055</v>
      </c>
      <c r="H70" s="410">
        <v>1305</v>
      </c>
    </row>
    <row r="71" spans="2:8" ht="34.5" customHeight="1">
      <c r="B71" s="269"/>
      <c r="C71" s="270" t="s">
        <v>288</v>
      </c>
      <c r="D71" s="263">
        <v>1059</v>
      </c>
      <c r="E71" s="408"/>
      <c r="F71" s="408"/>
      <c r="G71" s="408"/>
      <c r="H71" s="410"/>
    </row>
    <row r="72" spans="2:8" ht="34.5" customHeight="1">
      <c r="B72" s="253"/>
      <c r="C72" s="271" t="s">
        <v>289</v>
      </c>
      <c r="D72" s="262"/>
      <c r="E72" s="408"/>
      <c r="F72" s="408"/>
      <c r="G72" s="408"/>
      <c r="H72" s="410"/>
    </row>
    <row r="73" spans="2:8" ht="34.5" customHeight="1">
      <c r="B73" s="253">
        <v>721</v>
      </c>
      <c r="C73" s="271" t="s">
        <v>290</v>
      </c>
      <c r="D73" s="262">
        <v>1060</v>
      </c>
      <c r="E73" s="408"/>
      <c r="F73" s="408"/>
      <c r="G73" s="408"/>
      <c r="H73" s="410">
        <v>1000</v>
      </c>
    </row>
    <row r="74" spans="2:8" ht="34.5" customHeight="1">
      <c r="B74" s="253" t="s">
        <v>291</v>
      </c>
      <c r="C74" s="271" t="s">
        <v>292</v>
      </c>
      <c r="D74" s="262">
        <v>1061</v>
      </c>
      <c r="E74" s="408"/>
      <c r="F74" s="408"/>
      <c r="G74" s="408"/>
      <c r="H74" s="410"/>
    </row>
    <row r="75" spans="2:8" ht="34.5" customHeight="1">
      <c r="B75" s="253" t="s">
        <v>291</v>
      </c>
      <c r="C75" s="271" t="s">
        <v>293</v>
      </c>
      <c r="D75" s="262">
        <v>1062</v>
      </c>
      <c r="E75" s="408"/>
      <c r="F75" s="408"/>
      <c r="G75" s="408"/>
      <c r="H75" s="410"/>
    </row>
    <row r="76" spans="2:8" ht="34.5" customHeight="1">
      <c r="B76" s="253">
        <v>723</v>
      </c>
      <c r="C76" s="271" t="s">
        <v>294</v>
      </c>
      <c r="D76" s="262">
        <v>1063</v>
      </c>
      <c r="E76" s="408"/>
      <c r="F76" s="408"/>
      <c r="G76" s="408"/>
      <c r="H76" s="410"/>
    </row>
    <row r="77" spans="2:8" ht="34.5" customHeight="1">
      <c r="B77" s="267"/>
      <c r="C77" s="270" t="s">
        <v>613</v>
      </c>
      <c r="D77" s="263">
        <v>1064</v>
      </c>
      <c r="E77" s="408">
        <v>325</v>
      </c>
      <c r="F77" s="408">
        <v>2030</v>
      </c>
      <c r="G77" s="408">
        <v>1055</v>
      </c>
      <c r="H77" s="410">
        <v>305</v>
      </c>
    </row>
    <row r="78" spans="2:8" ht="34.5" customHeight="1">
      <c r="B78" s="269"/>
      <c r="C78" s="270" t="s">
        <v>614</v>
      </c>
      <c r="D78" s="263">
        <v>1065</v>
      </c>
      <c r="E78" s="408"/>
      <c r="F78" s="408"/>
      <c r="G78" s="408"/>
      <c r="H78" s="410"/>
    </row>
    <row r="79" spans="2:8" ht="34.5" customHeight="1">
      <c r="B79" s="272"/>
      <c r="C79" s="271" t="s">
        <v>295</v>
      </c>
      <c r="D79" s="262">
        <v>1066</v>
      </c>
      <c r="E79" s="539"/>
      <c r="F79" s="539"/>
      <c r="G79" s="539"/>
      <c r="H79" s="540"/>
    </row>
    <row r="80" spans="2:8" ht="34.5" customHeight="1">
      <c r="B80" s="272"/>
      <c r="C80" s="271" t="s">
        <v>296</v>
      </c>
      <c r="D80" s="262">
        <v>1067</v>
      </c>
      <c r="E80" s="539"/>
      <c r="F80" s="539"/>
      <c r="G80" s="539"/>
      <c r="H80" s="540"/>
    </row>
    <row r="81" spans="2:8" ht="34.5" customHeight="1">
      <c r="B81" s="272"/>
      <c r="C81" s="271" t="s">
        <v>615</v>
      </c>
      <c r="D81" s="262">
        <v>1068</v>
      </c>
      <c r="E81" s="556"/>
      <c r="F81" s="539"/>
      <c r="G81" s="541"/>
      <c r="H81" s="540"/>
    </row>
    <row r="82" spans="2:8" ht="34.5" customHeight="1">
      <c r="B82" s="272"/>
      <c r="C82" s="271" t="s">
        <v>616</v>
      </c>
      <c r="D82" s="262">
        <v>1069</v>
      </c>
      <c r="E82" s="557"/>
      <c r="F82" s="558"/>
      <c r="G82" s="542"/>
      <c r="H82" s="543"/>
    </row>
    <row r="83" spans="2:8" ht="34.5" customHeight="1">
      <c r="B83" s="272"/>
      <c r="C83" s="271" t="s">
        <v>617</v>
      </c>
      <c r="D83" s="262"/>
      <c r="E83" s="559"/>
      <c r="F83" s="560"/>
      <c r="G83" s="544"/>
      <c r="H83" s="540"/>
    </row>
    <row r="84" spans="2:8" ht="34.5" customHeight="1">
      <c r="B84" s="256"/>
      <c r="C84" s="255" t="s">
        <v>94</v>
      </c>
      <c r="D84" s="262">
        <v>1070</v>
      </c>
      <c r="E84" s="561"/>
      <c r="F84" s="561"/>
      <c r="G84" s="545"/>
      <c r="H84" s="546"/>
    </row>
    <row r="85" spans="2:8" ht="34.5" customHeight="1" thickBot="1">
      <c r="B85" s="257"/>
      <c r="C85" s="258" t="s">
        <v>297</v>
      </c>
      <c r="D85" s="264">
        <v>1071</v>
      </c>
      <c r="E85" s="547"/>
      <c r="F85" s="562"/>
      <c r="G85" s="547"/>
      <c r="H85" s="548"/>
    </row>
    <row r="86" ht="54" customHeight="1">
      <c r="D86" s="259"/>
    </row>
  </sheetData>
  <sheetProtection/>
  <mergeCells count="5">
    <mergeCell ref="B4:H4"/>
    <mergeCell ref="B8:B9"/>
    <mergeCell ref="C8:C9"/>
    <mergeCell ref="D8:D9"/>
    <mergeCell ref="E8:H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58"/>
  <sheetViews>
    <sheetView showGridLines="0" zoomScale="75" zoomScaleNormal="75" zoomScalePageLayoutView="0" workbookViewId="0" topLeftCell="A1">
      <selection activeCell="I57" sqref="I57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79" customWidth="1"/>
    <col min="4" max="7" width="25.28125" style="14" customWidth="1"/>
    <col min="8" max="16384" width="9.140625" style="14" customWidth="1"/>
  </cols>
  <sheetData>
    <row r="2" ht="15.75">
      <c r="G2" s="66"/>
    </row>
    <row r="3" ht="24.75" customHeight="1">
      <c r="G3" s="66" t="s">
        <v>737</v>
      </c>
    </row>
    <row r="4" spans="2:7" s="63" customFormat="1" ht="24.75" customHeight="1">
      <c r="B4" s="725" t="s">
        <v>48</v>
      </c>
      <c r="C4" s="725"/>
      <c r="D4" s="725"/>
      <c r="E4" s="725"/>
      <c r="F4" s="725"/>
      <c r="G4" s="725"/>
    </row>
    <row r="5" spans="2:7" s="63" customFormat="1" ht="24.75" customHeight="1">
      <c r="B5" s="725" t="s">
        <v>841</v>
      </c>
      <c r="C5" s="725"/>
      <c r="D5" s="725"/>
      <c r="E5" s="725"/>
      <c r="F5" s="725"/>
      <c r="G5" s="725"/>
    </row>
    <row r="6" ht="18.75" customHeight="1" thickBot="1">
      <c r="G6" s="66" t="s">
        <v>642</v>
      </c>
    </row>
    <row r="7" spans="2:7" ht="30" customHeight="1">
      <c r="B7" s="726" t="s">
        <v>93</v>
      </c>
      <c r="C7" s="728" t="s">
        <v>45</v>
      </c>
      <c r="D7" s="730" t="s">
        <v>74</v>
      </c>
      <c r="E7" s="730"/>
      <c r="F7" s="730"/>
      <c r="G7" s="731"/>
    </row>
    <row r="8" spans="2:7" ht="69" customHeight="1" thickBot="1">
      <c r="B8" s="727"/>
      <c r="C8" s="729"/>
      <c r="D8" s="239" t="s">
        <v>842</v>
      </c>
      <c r="E8" s="239" t="s">
        <v>837</v>
      </c>
      <c r="F8" s="239" t="s">
        <v>843</v>
      </c>
      <c r="G8" s="240" t="s">
        <v>839</v>
      </c>
    </row>
    <row r="9" spans="2:7" ht="30" customHeight="1">
      <c r="B9" s="238" t="s">
        <v>199</v>
      </c>
      <c r="C9" s="241"/>
      <c r="D9" s="479"/>
      <c r="E9" s="479"/>
      <c r="F9" s="479"/>
      <c r="G9" s="487"/>
    </row>
    <row r="10" spans="2:7" ht="33.75" customHeight="1">
      <c r="B10" s="235" t="s">
        <v>200</v>
      </c>
      <c r="C10" s="242">
        <v>3001</v>
      </c>
      <c r="D10" s="408">
        <v>80000</v>
      </c>
      <c r="E10" s="408">
        <v>164000</v>
      </c>
      <c r="F10" s="408">
        <v>256000</v>
      </c>
      <c r="G10" s="410">
        <v>350000</v>
      </c>
    </row>
    <row r="11" spans="2:7" ht="30" customHeight="1">
      <c r="B11" s="236" t="s">
        <v>49</v>
      </c>
      <c r="C11" s="242">
        <v>3002</v>
      </c>
      <c r="D11" s="563">
        <v>78000</v>
      </c>
      <c r="E11" s="489">
        <v>160000</v>
      </c>
      <c r="F11" s="408">
        <v>250000</v>
      </c>
      <c r="G11" s="410">
        <v>340000</v>
      </c>
    </row>
    <row r="12" spans="2:7" ht="30" customHeight="1">
      <c r="B12" s="236" t="s">
        <v>50</v>
      </c>
      <c r="C12" s="242">
        <v>3003</v>
      </c>
      <c r="D12" s="479">
        <v>1000</v>
      </c>
      <c r="E12" s="408">
        <v>2000</v>
      </c>
      <c r="F12" s="408">
        <v>3000</v>
      </c>
      <c r="G12" s="410">
        <v>5000</v>
      </c>
    </row>
    <row r="13" spans="2:7" ht="30" customHeight="1">
      <c r="B13" s="236" t="s">
        <v>51</v>
      </c>
      <c r="C13" s="242">
        <v>3004</v>
      </c>
      <c r="D13" s="408">
        <v>1000</v>
      </c>
      <c r="E13" s="408">
        <v>2000</v>
      </c>
      <c r="F13" s="408">
        <v>3000</v>
      </c>
      <c r="G13" s="410">
        <v>5000</v>
      </c>
    </row>
    <row r="14" spans="2:7" ht="30" customHeight="1">
      <c r="B14" s="235" t="s">
        <v>201</v>
      </c>
      <c r="C14" s="242">
        <v>3005</v>
      </c>
      <c r="D14" s="408">
        <v>58500</v>
      </c>
      <c r="E14" s="408">
        <v>125280</v>
      </c>
      <c r="F14" s="408">
        <v>194830</v>
      </c>
      <c r="G14" s="410">
        <v>279095</v>
      </c>
    </row>
    <row r="15" spans="2:7" ht="30" customHeight="1">
      <c r="B15" s="236" t="s">
        <v>52</v>
      </c>
      <c r="C15" s="242">
        <v>3006</v>
      </c>
      <c r="D15" s="408">
        <v>30950</v>
      </c>
      <c r="E15" s="408">
        <v>70160</v>
      </c>
      <c r="F15" s="408">
        <v>109960</v>
      </c>
      <c r="G15" s="410">
        <v>168466</v>
      </c>
    </row>
    <row r="16" spans="2:7" ht="27" customHeight="1">
      <c r="B16" s="236" t="s">
        <v>202</v>
      </c>
      <c r="C16" s="242">
        <v>3007</v>
      </c>
      <c r="D16" s="408">
        <v>26000</v>
      </c>
      <c r="E16" s="408">
        <v>52000</v>
      </c>
      <c r="F16" s="408">
        <v>80000</v>
      </c>
      <c r="G16" s="410">
        <v>104129</v>
      </c>
    </row>
    <row r="17" spans="2:7" ht="30" customHeight="1">
      <c r="B17" s="236" t="s">
        <v>53</v>
      </c>
      <c r="C17" s="242">
        <v>3008</v>
      </c>
      <c r="D17" s="408">
        <v>350</v>
      </c>
      <c r="E17" s="408">
        <v>720</v>
      </c>
      <c r="F17" s="408">
        <v>1070</v>
      </c>
      <c r="G17" s="410">
        <v>1500</v>
      </c>
    </row>
    <row r="18" spans="2:7" ht="30" customHeight="1">
      <c r="B18" s="236" t="s">
        <v>54</v>
      </c>
      <c r="C18" s="242">
        <v>3009</v>
      </c>
      <c r="D18" s="408">
        <v>200</v>
      </c>
      <c r="E18" s="408">
        <v>400</v>
      </c>
      <c r="F18" s="408">
        <v>800</v>
      </c>
      <c r="G18" s="410">
        <v>1000</v>
      </c>
    </row>
    <row r="19" spans="2:7" ht="30" customHeight="1">
      <c r="B19" s="236" t="s">
        <v>203</v>
      </c>
      <c r="C19" s="242">
        <v>3010</v>
      </c>
      <c r="D19" s="408">
        <v>1000</v>
      </c>
      <c r="E19" s="408">
        <v>2000</v>
      </c>
      <c r="F19" s="408">
        <v>3000</v>
      </c>
      <c r="G19" s="410">
        <v>4000</v>
      </c>
    </row>
    <row r="20" spans="2:7" ht="30" customHeight="1">
      <c r="B20" s="235" t="s">
        <v>204</v>
      </c>
      <c r="C20" s="242">
        <v>3011</v>
      </c>
      <c r="D20" s="408">
        <v>21500</v>
      </c>
      <c r="E20" s="408">
        <v>38720</v>
      </c>
      <c r="F20" s="408">
        <v>61170</v>
      </c>
      <c r="G20" s="410">
        <v>70905</v>
      </c>
    </row>
    <row r="21" spans="2:7" ht="30" customHeight="1">
      <c r="B21" s="235" t="s">
        <v>205</v>
      </c>
      <c r="C21" s="242">
        <v>3012</v>
      </c>
      <c r="D21" s="480"/>
      <c r="E21" s="480"/>
      <c r="F21" s="480"/>
      <c r="G21" s="504"/>
    </row>
    <row r="22" spans="2:7" ht="30" customHeight="1">
      <c r="B22" s="235" t="s">
        <v>31</v>
      </c>
      <c r="C22" s="242"/>
      <c r="D22" s="408"/>
      <c r="E22" s="408"/>
      <c r="F22" s="408"/>
      <c r="G22" s="410"/>
    </row>
    <row r="23" spans="2:7" ht="30" customHeight="1">
      <c r="B23" s="235" t="s">
        <v>206</v>
      </c>
      <c r="C23" s="242">
        <v>3013</v>
      </c>
      <c r="D23" s="408"/>
      <c r="E23" s="408"/>
      <c r="F23" s="408"/>
      <c r="G23" s="410"/>
    </row>
    <row r="24" spans="2:7" ht="30" customHeight="1">
      <c r="B24" s="236" t="s">
        <v>32</v>
      </c>
      <c r="C24" s="242">
        <v>3014</v>
      </c>
      <c r="D24" s="479"/>
      <c r="E24" s="479"/>
      <c r="F24" s="479"/>
      <c r="G24" s="487"/>
    </row>
    <row r="25" spans="2:7" ht="30" customHeight="1">
      <c r="B25" s="236" t="s">
        <v>207</v>
      </c>
      <c r="C25" s="242">
        <v>3015</v>
      </c>
      <c r="D25" s="408"/>
      <c r="E25" s="408"/>
      <c r="F25" s="408"/>
      <c r="G25" s="410"/>
    </row>
    <row r="26" spans="2:7" ht="36" customHeight="1">
      <c r="B26" s="236" t="s">
        <v>33</v>
      </c>
      <c r="C26" s="242">
        <v>3016</v>
      </c>
      <c r="D26" s="408"/>
      <c r="E26" s="408"/>
      <c r="F26" s="408"/>
      <c r="G26" s="410"/>
    </row>
    <row r="27" spans="2:7" ht="30" customHeight="1">
      <c r="B27" s="236" t="s">
        <v>34</v>
      </c>
      <c r="C27" s="242">
        <v>3017</v>
      </c>
      <c r="D27" s="408"/>
      <c r="E27" s="408"/>
      <c r="F27" s="408"/>
      <c r="G27" s="410"/>
    </row>
    <row r="28" spans="2:7" ht="33.75" customHeight="1">
      <c r="B28" s="236" t="s">
        <v>35</v>
      </c>
      <c r="C28" s="242">
        <v>3018</v>
      </c>
      <c r="D28" s="408"/>
      <c r="E28" s="408"/>
      <c r="F28" s="408"/>
      <c r="G28" s="410"/>
    </row>
    <row r="29" spans="2:7" ht="33.75" customHeight="1">
      <c r="B29" s="235" t="s">
        <v>208</v>
      </c>
      <c r="C29" s="242">
        <v>3019</v>
      </c>
      <c r="D29" s="408">
        <v>15000</v>
      </c>
      <c r="E29" s="408">
        <v>115220</v>
      </c>
      <c r="F29" s="408">
        <v>209670</v>
      </c>
      <c r="G29" s="410">
        <v>295175</v>
      </c>
    </row>
    <row r="30" spans="2:7" ht="30" customHeight="1">
      <c r="B30" s="236" t="s">
        <v>36</v>
      </c>
      <c r="C30" s="242">
        <v>3020</v>
      </c>
      <c r="D30" s="408"/>
      <c r="E30" s="408"/>
      <c r="F30" s="408"/>
      <c r="G30" s="410"/>
    </row>
    <row r="31" spans="2:7" ht="30" customHeight="1">
      <c r="B31" s="236" t="s">
        <v>209</v>
      </c>
      <c r="C31" s="242">
        <v>3021</v>
      </c>
      <c r="D31" s="408">
        <v>14900</v>
      </c>
      <c r="E31" s="408">
        <v>115020</v>
      </c>
      <c r="F31" s="408">
        <v>209270</v>
      </c>
      <c r="G31" s="410">
        <v>294675</v>
      </c>
    </row>
    <row r="32" spans="2:7" ht="33.75" customHeight="1">
      <c r="B32" s="236" t="s">
        <v>37</v>
      </c>
      <c r="C32" s="242">
        <v>3022</v>
      </c>
      <c r="D32" s="408">
        <v>100</v>
      </c>
      <c r="E32" s="408">
        <v>200</v>
      </c>
      <c r="F32" s="408">
        <v>400</v>
      </c>
      <c r="G32" s="410">
        <v>500</v>
      </c>
    </row>
    <row r="33" spans="2:7" ht="30" customHeight="1">
      <c r="B33" s="235" t="s">
        <v>210</v>
      </c>
      <c r="C33" s="242">
        <v>3023</v>
      </c>
      <c r="D33" s="408"/>
      <c r="E33" s="408"/>
      <c r="F33" s="408"/>
      <c r="G33" s="410"/>
    </row>
    <row r="34" spans="2:7" ht="30" customHeight="1">
      <c r="B34" s="235" t="s">
        <v>211</v>
      </c>
      <c r="C34" s="242">
        <v>3024</v>
      </c>
      <c r="D34" s="480">
        <v>15000</v>
      </c>
      <c r="E34" s="480">
        <v>115220</v>
      </c>
      <c r="F34" s="480">
        <v>209670</v>
      </c>
      <c r="G34" s="504">
        <v>295175</v>
      </c>
    </row>
    <row r="35" spans="2:7" ht="30" customHeight="1">
      <c r="B35" s="235" t="s">
        <v>38</v>
      </c>
      <c r="C35" s="242"/>
      <c r="D35" s="408"/>
      <c r="E35" s="408"/>
      <c r="F35" s="408"/>
      <c r="G35" s="410"/>
    </row>
    <row r="36" spans="2:7" ht="30" customHeight="1">
      <c r="B36" s="235" t="s">
        <v>212</v>
      </c>
      <c r="C36" s="242">
        <v>3025</v>
      </c>
      <c r="D36" s="408">
        <v>2000</v>
      </c>
      <c r="E36" s="408">
        <v>94000</v>
      </c>
      <c r="F36" s="408">
        <v>187000</v>
      </c>
      <c r="G36" s="410">
        <v>272770</v>
      </c>
    </row>
    <row r="37" spans="2:7" ht="30" customHeight="1">
      <c r="B37" s="236" t="s">
        <v>39</v>
      </c>
      <c r="C37" s="242">
        <v>3026</v>
      </c>
      <c r="D37" s="479"/>
      <c r="E37" s="479">
        <v>71000</v>
      </c>
      <c r="F37" s="479">
        <v>133000</v>
      </c>
      <c r="G37" s="487">
        <v>187000</v>
      </c>
    </row>
    <row r="38" spans="2:7" ht="30" customHeight="1">
      <c r="B38" s="236" t="s">
        <v>128</v>
      </c>
      <c r="C38" s="242">
        <v>3027</v>
      </c>
      <c r="D38" s="408">
        <v>2000</v>
      </c>
      <c r="E38" s="408">
        <v>3000</v>
      </c>
      <c r="F38" s="408">
        <v>4000</v>
      </c>
      <c r="G38" s="410">
        <v>5000</v>
      </c>
    </row>
    <row r="39" spans="2:7" ht="30" customHeight="1">
      <c r="B39" s="236" t="s">
        <v>129</v>
      </c>
      <c r="C39" s="242">
        <v>3028</v>
      </c>
      <c r="D39" s="408"/>
      <c r="E39" s="408"/>
      <c r="F39" s="408"/>
      <c r="G39" s="410"/>
    </row>
    <row r="40" spans="2:7" ht="30" customHeight="1">
      <c r="B40" s="236" t="s">
        <v>130</v>
      </c>
      <c r="C40" s="242">
        <v>3029</v>
      </c>
      <c r="D40" s="408"/>
      <c r="E40" s="408"/>
      <c r="F40" s="408"/>
      <c r="G40" s="410"/>
    </row>
    <row r="41" spans="2:7" ht="33" customHeight="1">
      <c r="B41" s="236" t="s">
        <v>131</v>
      </c>
      <c r="C41" s="242">
        <v>3030</v>
      </c>
      <c r="D41" s="408"/>
      <c r="E41" s="408">
        <v>20000</v>
      </c>
      <c r="F41" s="408">
        <v>50000</v>
      </c>
      <c r="G41" s="410">
        <v>80770</v>
      </c>
    </row>
    <row r="42" spans="2:7" ht="30" customHeight="1">
      <c r="B42" s="235" t="s">
        <v>213</v>
      </c>
      <c r="C42" s="242">
        <v>3031</v>
      </c>
      <c r="D42" s="408">
        <v>10000</v>
      </c>
      <c r="E42" s="408">
        <v>20000</v>
      </c>
      <c r="F42" s="408">
        <v>40000</v>
      </c>
      <c r="G42" s="410">
        <v>50000</v>
      </c>
    </row>
    <row r="43" spans="2:7" ht="30" customHeight="1">
      <c r="B43" s="236" t="s">
        <v>40</v>
      </c>
      <c r="C43" s="242">
        <v>3032</v>
      </c>
      <c r="D43" s="408"/>
      <c r="E43" s="408"/>
      <c r="F43" s="408"/>
      <c r="G43" s="410"/>
    </row>
    <row r="44" spans="2:7" ht="30" customHeight="1">
      <c r="B44" s="236" t="s">
        <v>214</v>
      </c>
      <c r="C44" s="242">
        <v>3033</v>
      </c>
      <c r="D44" s="408"/>
      <c r="E44" s="408"/>
      <c r="F44" s="408"/>
      <c r="G44" s="410"/>
    </row>
    <row r="45" spans="2:7" ht="30" customHeight="1">
      <c r="B45" s="236" t="s">
        <v>215</v>
      </c>
      <c r="C45" s="242">
        <v>3034</v>
      </c>
      <c r="D45" s="408"/>
      <c r="E45" s="408"/>
      <c r="F45" s="408"/>
      <c r="G45" s="410"/>
    </row>
    <row r="46" spans="2:7" ht="30" customHeight="1">
      <c r="B46" s="236" t="s">
        <v>216</v>
      </c>
      <c r="C46" s="242">
        <v>3035</v>
      </c>
      <c r="D46" s="408">
        <v>10000</v>
      </c>
      <c r="E46" s="408">
        <v>20000</v>
      </c>
      <c r="F46" s="408">
        <v>40000</v>
      </c>
      <c r="G46" s="410">
        <v>50000</v>
      </c>
    </row>
    <row r="47" spans="2:7" ht="30" customHeight="1">
      <c r="B47" s="236" t="s">
        <v>217</v>
      </c>
      <c r="C47" s="242">
        <v>3036</v>
      </c>
      <c r="D47" s="408"/>
      <c r="E47" s="408"/>
      <c r="F47" s="408"/>
      <c r="G47" s="410"/>
    </row>
    <row r="48" spans="2:7" ht="30" customHeight="1">
      <c r="B48" s="236" t="s">
        <v>218</v>
      </c>
      <c r="C48" s="242">
        <v>3037</v>
      </c>
      <c r="D48" s="408"/>
      <c r="E48" s="408"/>
      <c r="F48" s="408"/>
      <c r="G48" s="410"/>
    </row>
    <row r="49" spans="2:7" ht="30" customHeight="1">
      <c r="B49" s="235" t="s">
        <v>219</v>
      </c>
      <c r="C49" s="242">
        <v>3038</v>
      </c>
      <c r="D49" s="408"/>
      <c r="E49" s="408">
        <v>74000</v>
      </c>
      <c r="F49" s="408">
        <v>147000</v>
      </c>
      <c r="G49" s="410">
        <v>222770</v>
      </c>
    </row>
    <row r="50" spans="2:7" ht="30" customHeight="1">
      <c r="B50" s="235" t="s">
        <v>220</v>
      </c>
      <c r="C50" s="242">
        <v>3039</v>
      </c>
      <c r="D50" s="408">
        <v>8000</v>
      </c>
      <c r="E50" s="408"/>
      <c r="F50" s="408"/>
      <c r="G50" s="410"/>
    </row>
    <row r="51" spans="2:7" ht="30" customHeight="1">
      <c r="B51" s="235" t="s">
        <v>605</v>
      </c>
      <c r="C51" s="242">
        <v>3040</v>
      </c>
      <c r="D51" s="408">
        <v>82000</v>
      </c>
      <c r="E51" s="408">
        <v>258000</v>
      </c>
      <c r="F51" s="408">
        <v>443000</v>
      </c>
      <c r="G51" s="410">
        <v>622770</v>
      </c>
    </row>
    <row r="52" spans="2:7" ht="30" customHeight="1">
      <c r="B52" s="235" t="s">
        <v>606</v>
      </c>
      <c r="C52" s="242">
        <v>3041</v>
      </c>
      <c r="D52" s="408">
        <v>83500</v>
      </c>
      <c r="E52" s="408">
        <v>260500</v>
      </c>
      <c r="F52" s="408">
        <v>444500</v>
      </c>
      <c r="G52" s="410">
        <v>624770</v>
      </c>
    </row>
    <row r="53" spans="2:7" ht="30" customHeight="1">
      <c r="B53" s="235" t="s">
        <v>607</v>
      </c>
      <c r="C53" s="242">
        <v>3042</v>
      </c>
      <c r="D53" s="408"/>
      <c r="E53" s="408"/>
      <c r="F53" s="408"/>
      <c r="G53" s="410"/>
    </row>
    <row r="54" spans="2:7" ht="30" customHeight="1">
      <c r="B54" s="235" t="s">
        <v>608</v>
      </c>
      <c r="C54" s="242">
        <v>3043</v>
      </c>
      <c r="D54" s="408">
        <v>1500</v>
      </c>
      <c r="E54" s="408">
        <v>2500</v>
      </c>
      <c r="F54" s="408">
        <v>1500</v>
      </c>
      <c r="G54" s="410">
        <v>1500</v>
      </c>
    </row>
    <row r="55" spans="2:7" ht="30" customHeight="1">
      <c r="B55" s="235" t="s">
        <v>221</v>
      </c>
      <c r="C55" s="242">
        <v>3044</v>
      </c>
      <c r="D55" s="408">
        <v>3500</v>
      </c>
      <c r="E55" s="408">
        <v>3500</v>
      </c>
      <c r="F55" s="408">
        <v>3500</v>
      </c>
      <c r="G55" s="410">
        <v>3500</v>
      </c>
    </row>
    <row r="56" spans="2:7" ht="30" customHeight="1">
      <c r="B56" s="235" t="s">
        <v>222</v>
      </c>
      <c r="C56" s="242">
        <v>3045</v>
      </c>
      <c r="D56" s="408"/>
      <c r="E56" s="408"/>
      <c r="F56" s="408"/>
      <c r="G56" s="410"/>
    </row>
    <row r="57" spans="2:7" ht="30" customHeight="1">
      <c r="B57" s="235" t="s">
        <v>132</v>
      </c>
      <c r="C57" s="242">
        <v>3046</v>
      </c>
      <c r="D57" s="408"/>
      <c r="E57" s="408"/>
      <c r="F57" s="408"/>
      <c r="G57" s="410"/>
    </row>
    <row r="58" spans="2:7" ht="30" customHeight="1" thickBot="1">
      <c r="B58" s="237" t="s">
        <v>609</v>
      </c>
      <c r="C58" s="243">
        <v>3047</v>
      </c>
      <c r="D58" s="411">
        <v>2000</v>
      </c>
      <c r="E58" s="411">
        <v>1000</v>
      </c>
      <c r="F58" s="411">
        <v>2000</v>
      </c>
      <c r="G58" s="412">
        <v>2000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600" verticalDpi="600" orientation="portrait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1:J23"/>
  <sheetViews>
    <sheetView showGridLines="0" zoomScalePageLayoutView="0" workbookViewId="0" topLeftCell="A7">
      <selection activeCell="G20" sqref="G20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63"/>
      <c r="C1" s="63"/>
      <c r="D1" s="63"/>
      <c r="E1" s="63"/>
      <c r="F1" s="63"/>
      <c r="G1" s="66" t="s">
        <v>738</v>
      </c>
    </row>
    <row r="2" spans="2:6" ht="15.75">
      <c r="B2" s="63"/>
      <c r="C2" s="63"/>
      <c r="D2" s="63"/>
      <c r="E2" s="63"/>
      <c r="F2" s="63"/>
    </row>
    <row r="5" spans="2:9" ht="22.5" customHeight="1">
      <c r="B5" s="733" t="s">
        <v>844</v>
      </c>
      <c r="C5" s="733"/>
      <c r="D5" s="733"/>
      <c r="E5" s="733"/>
      <c r="F5" s="733"/>
      <c r="G5" s="733"/>
      <c r="H5" s="64"/>
      <c r="I5" s="64"/>
    </row>
    <row r="6" spans="7:9" ht="15.75">
      <c r="G6" s="65"/>
      <c r="H6" s="65"/>
      <c r="I6" s="65"/>
    </row>
    <row r="7" ht="16.5" thickBot="1">
      <c r="G7" s="66" t="s">
        <v>56</v>
      </c>
    </row>
    <row r="8" spans="2:10" s="67" customFormat="1" ht="18" customHeight="1">
      <c r="B8" s="734" t="s">
        <v>845</v>
      </c>
      <c r="C8" s="735"/>
      <c r="D8" s="735"/>
      <c r="E8" s="735"/>
      <c r="F8" s="735"/>
      <c r="G8" s="736"/>
      <c r="J8" s="68"/>
    </row>
    <row r="9" spans="2:7" s="67" customFormat="1" ht="21.75" customHeight="1" thickBot="1">
      <c r="B9" s="737"/>
      <c r="C9" s="738"/>
      <c r="D9" s="738"/>
      <c r="E9" s="738"/>
      <c r="F9" s="738"/>
      <c r="G9" s="739"/>
    </row>
    <row r="10" spans="2:7" s="67" customFormat="1" ht="54.75" customHeight="1">
      <c r="B10" s="230" t="s">
        <v>558</v>
      </c>
      <c r="C10" s="190" t="s">
        <v>24</v>
      </c>
      <c r="D10" s="190" t="s">
        <v>559</v>
      </c>
      <c r="E10" s="190" t="s">
        <v>718</v>
      </c>
      <c r="F10" s="190" t="s">
        <v>560</v>
      </c>
      <c r="G10" s="231" t="s">
        <v>561</v>
      </c>
    </row>
    <row r="11" spans="2:7" s="67" customFormat="1" ht="17.25" customHeight="1" thickBot="1">
      <c r="B11" s="232"/>
      <c r="C11" s="191">
        <v>1</v>
      </c>
      <c r="D11" s="191">
        <v>2</v>
      </c>
      <c r="E11" s="191">
        <v>3</v>
      </c>
      <c r="F11" s="191" t="s">
        <v>562</v>
      </c>
      <c r="G11" s="233">
        <v>5</v>
      </c>
    </row>
    <row r="12" spans="2:7" s="67" customFormat="1" ht="33" customHeight="1">
      <c r="B12" s="78" t="s">
        <v>563</v>
      </c>
      <c r="C12" s="479"/>
      <c r="D12" s="479"/>
      <c r="E12" s="479"/>
      <c r="F12" s="564"/>
      <c r="G12" s="565"/>
    </row>
    <row r="13" spans="2:7" s="67" customFormat="1" ht="33" customHeight="1">
      <c r="B13" s="368" t="s">
        <v>564</v>
      </c>
      <c r="C13" s="408">
        <v>300335240</v>
      </c>
      <c r="D13" s="408">
        <v>78754718</v>
      </c>
      <c r="E13" s="408">
        <v>78754718</v>
      </c>
      <c r="F13" s="408">
        <v>0</v>
      </c>
      <c r="G13" s="549">
        <v>0</v>
      </c>
    </row>
    <row r="14" spans="2:7" s="67" customFormat="1" ht="33" customHeight="1" thickBot="1">
      <c r="B14" s="367" t="s">
        <v>21</v>
      </c>
      <c r="C14" s="411">
        <v>300335240</v>
      </c>
      <c r="D14" s="411">
        <v>78754718</v>
      </c>
      <c r="E14" s="411">
        <v>78754718</v>
      </c>
      <c r="F14" s="411">
        <v>0</v>
      </c>
      <c r="G14" s="501">
        <v>0</v>
      </c>
    </row>
    <row r="15" spans="2:7" s="67" customFormat="1" ht="42.75" customHeight="1" thickBot="1">
      <c r="B15" s="69"/>
      <c r="C15" s="70"/>
      <c r="D15" s="71"/>
      <c r="E15" s="72"/>
      <c r="F15" s="73" t="s">
        <v>56</v>
      </c>
      <c r="G15" s="73"/>
    </row>
    <row r="16" spans="2:8" s="67" customFormat="1" ht="33" customHeight="1">
      <c r="B16" s="740" t="s">
        <v>846</v>
      </c>
      <c r="C16" s="741"/>
      <c r="D16" s="741"/>
      <c r="E16" s="741"/>
      <c r="F16" s="703"/>
      <c r="G16" s="74"/>
      <c r="H16" s="75"/>
    </row>
    <row r="17" spans="2:7" s="67" customFormat="1" ht="19.5" thickBot="1">
      <c r="B17" s="234"/>
      <c r="C17" s="191" t="s">
        <v>565</v>
      </c>
      <c r="D17" s="191" t="s">
        <v>566</v>
      </c>
      <c r="E17" s="191" t="s">
        <v>567</v>
      </c>
      <c r="F17" s="192" t="s">
        <v>568</v>
      </c>
      <c r="G17" s="76"/>
    </row>
    <row r="18" spans="2:7" s="67" customFormat="1" ht="33" customHeight="1">
      <c r="B18" s="78" t="s">
        <v>563</v>
      </c>
      <c r="C18" s="564"/>
      <c r="D18" s="564"/>
      <c r="E18" s="564"/>
      <c r="F18" s="566"/>
      <c r="G18" s="27"/>
    </row>
    <row r="19" spans="2:8" ht="33" customHeight="1">
      <c r="B19" s="366" t="s">
        <v>564</v>
      </c>
      <c r="C19" s="408">
        <v>40000000</v>
      </c>
      <c r="D19" s="408">
        <v>100000000</v>
      </c>
      <c r="E19" s="480">
        <v>150000000</v>
      </c>
      <c r="F19" s="410">
        <v>186985284</v>
      </c>
      <c r="G19" s="27"/>
      <c r="H19" s="27"/>
    </row>
    <row r="20" spans="2:8" ht="33" customHeight="1" thickBot="1">
      <c r="B20" s="367" t="s">
        <v>21</v>
      </c>
      <c r="C20" s="411">
        <v>40000000</v>
      </c>
      <c r="D20" s="567">
        <v>100000000</v>
      </c>
      <c r="E20" s="568">
        <v>150000000</v>
      </c>
      <c r="F20" s="412">
        <v>186985284</v>
      </c>
      <c r="G20" s="27"/>
      <c r="H20" s="27"/>
    </row>
    <row r="21" ht="33" customHeight="1">
      <c r="G21" s="66"/>
    </row>
    <row r="22" spans="2:7" ht="18.75" customHeight="1">
      <c r="B22" s="732" t="s">
        <v>569</v>
      </c>
      <c r="C22" s="732"/>
      <c r="D22" s="732"/>
      <c r="E22" s="732"/>
      <c r="F22" s="732"/>
      <c r="G22" s="732"/>
    </row>
    <row r="23" ht="18.75" customHeight="1">
      <c r="B23" s="77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W95"/>
  <sheetViews>
    <sheetView showGridLines="0" zoomScale="85" zoomScaleNormal="85" zoomScalePageLayoutView="0" workbookViewId="0" topLeftCell="C40">
      <selection activeCell="I38" sqref="I38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8.57421875" style="15" customWidth="1"/>
    <col min="4" max="9" width="21.7109375" style="15" customWidth="1"/>
    <col min="10" max="10" width="12.28125" style="15" customWidth="1"/>
    <col min="11" max="11" width="13.421875" style="15" customWidth="1"/>
    <col min="12" max="12" width="11.28125" style="15" customWidth="1"/>
    <col min="13" max="13" width="12.42187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2" ht="15.75">
      <c r="I2" s="222" t="s">
        <v>739</v>
      </c>
    </row>
    <row r="4" spans="2:9" ht="18.75">
      <c r="B4" s="742" t="s">
        <v>55</v>
      </c>
      <c r="C4" s="742"/>
      <c r="D4" s="742"/>
      <c r="E4" s="742"/>
      <c r="F4" s="742"/>
      <c r="G4" s="742"/>
      <c r="H4" s="742"/>
      <c r="I4" s="742"/>
    </row>
    <row r="5" spans="3:9" ht="16.5" thickBot="1">
      <c r="C5" s="223"/>
      <c r="D5" s="223"/>
      <c r="E5" s="223"/>
      <c r="F5" s="223"/>
      <c r="G5" s="223"/>
      <c r="H5" s="223"/>
      <c r="I5" s="222" t="s">
        <v>56</v>
      </c>
    </row>
    <row r="6" spans="2:23" ht="25.5" customHeight="1">
      <c r="B6" s="749" t="s">
        <v>604</v>
      </c>
      <c r="C6" s="753" t="s">
        <v>58</v>
      </c>
      <c r="D6" s="755" t="s">
        <v>847</v>
      </c>
      <c r="E6" s="745" t="s">
        <v>848</v>
      </c>
      <c r="F6" s="743" t="s">
        <v>836</v>
      </c>
      <c r="G6" s="743" t="s">
        <v>837</v>
      </c>
      <c r="H6" s="743" t="s">
        <v>838</v>
      </c>
      <c r="I6" s="757" t="s">
        <v>839</v>
      </c>
      <c r="J6" s="748"/>
      <c r="K6" s="747"/>
      <c r="L6" s="748"/>
      <c r="M6" s="747"/>
      <c r="N6" s="748"/>
      <c r="O6" s="747"/>
      <c r="P6" s="748"/>
      <c r="Q6" s="747"/>
      <c r="R6" s="747"/>
      <c r="S6" s="747"/>
      <c r="T6" s="225"/>
      <c r="U6" s="225"/>
      <c r="V6" s="225"/>
      <c r="W6" s="225"/>
    </row>
    <row r="7" spans="2:23" ht="36.75" customHeight="1" thickBot="1">
      <c r="B7" s="750"/>
      <c r="C7" s="754"/>
      <c r="D7" s="756"/>
      <c r="E7" s="746"/>
      <c r="F7" s="744"/>
      <c r="G7" s="744"/>
      <c r="H7" s="744"/>
      <c r="I7" s="758"/>
      <c r="J7" s="748"/>
      <c r="K7" s="748"/>
      <c r="L7" s="748"/>
      <c r="M7" s="748"/>
      <c r="N7" s="748"/>
      <c r="O7" s="747"/>
      <c r="P7" s="748"/>
      <c r="Q7" s="747"/>
      <c r="R7" s="747"/>
      <c r="S7" s="747"/>
      <c r="T7" s="225"/>
      <c r="U7" s="225"/>
      <c r="V7" s="225"/>
      <c r="W7" s="225"/>
    </row>
    <row r="8" spans="2:23" ht="36" customHeight="1">
      <c r="B8" s="361" t="s">
        <v>95</v>
      </c>
      <c r="C8" s="362" t="s">
        <v>179</v>
      </c>
      <c r="D8" s="569">
        <v>53190000</v>
      </c>
      <c r="E8" s="570">
        <v>45420853</v>
      </c>
      <c r="F8" s="570">
        <v>14299200</v>
      </c>
      <c r="G8" s="570">
        <v>27957600</v>
      </c>
      <c r="H8" s="570">
        <v>40572440</v>
      </c>
      <c r="I8" s="571">
        <v>55052000</v>
      </c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</row>
    <row r="9" spans="2:23" ht="36" customHeight="1">
      <c r="B9" s="353" t="s">
        <v>96</v>
      </c>
      <c r="C9" s="355" t="s">
        <v>180</v>
      </c>
      <c r="D9" s="443">
        <v>73875000</v>
      </c>
      <c r="E9" s="226">
        <v>63084519</v>
      </c>
      <c r="F9" s="226">
        <v>19860000</v>
      </c>
      <c r="G9" s="226">
        <v>38830000</v>
      </c>
      <c r="H9" s="226">
        <v>56352000</v>
      </c>
      <c r="I9" s="422">
        <v>76462000</v>
      </c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</row>
    <row r="10" spans="2:23" ht="36" customHeight="1">
      <c r="B10" s="353" t="s">
        <v>97</v>
      </c>
      <c r="C10" s="355" t="s">
        <v>181</v>
      </c>
      <c r="D10" s="443">
        <v>87099000</v>
      </c>
      <c r="E10" s="226">
        <v>74376647</v>
      </c>
      <c r="F10" s="226">
        <v>23415010</v>
      </c>
      <c r="G10" s="226">
        <v>45781080</v>
      </c>
      <c r="H10" s="226">
        <v>67618390</v>
      </c>
      <c r="I10" s="422">
        <v>90149000</v>
      </c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</row>
    <row r="11" spans="2:23" ht="36" customHeight="1">
      <c r="B11" s="353" t="s">
        <v>98</v>
      </c>
      <c r="C11" s="355" t="s">
        <v>182</v>
      </c>
      <c r="D11" s="443">
        <v>84</v>
      </c>
      <c r="E11" s="226">
        <v>84</v>
      </c>
      <c r="F11" s="226">
        <v>85</v>
      </c>
      <c r="G11" s="226">
        <v>84</v>
      </c>
      <c r="H11" s="226">
        <v>84</v>
      </c>
      <c r="I11" s="422">
        <v>85</v>
      </c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</row>
    <row r="12" spans="2:23" ht="36" customHeight="1">
      <c r="B12" s="353" t="s">
        <v>183</v>
      </c>
      <c r="C12" s="356" t="s">
        <v>184</v>
      </c>
      <c r="D12" s="443">
        <v>75</v>
      </c>
      <c r="E12" s="226">
        <v>74</v>
      </c>
      <c r="F12" s="226">
        <v>74</v>
      </c>
      <c r="G12" s="226">
        <v>74</v>
      </c>
      <c r="H12" s="226">
        <v>74</v>
      </c>
      <c r="I12" s="422">
        <v>74</v>
      </c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</row>
    <row r="13" spans="2:23" ht="36" customHeight="1">
      <c r="B13" s="353" t="s">
        <v>185</v>
      </c>
      <c r="C13" s="356" t="s">
        <v>186</v>
      </c>
      <c r="D13" s="443">
        <v>9</v>
      </c>
      <c r="E13" s="226">
        <v>10</v>
      </c>
      <c r="F13" s="226">
        <v>11</v>
      </c>
      <c r="G13" s="226">
        <v>10</v>
      </c>
      <c r="H13" s="226">
        <v>10</v>
      </c>
      <c r="I13" s="422">
        <v>11</v>
      </c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</row>
    <row r="14" spans="2:23" ht="36" customHeight="1">
      <c r="B14" s="353" t="s">
        <v>86</v>
      </c>
      <c r="C14" s="357" t="s">
        <v>60</v>
      </c>
      <c r="D14" s="443">
        <v>200000</v>
      </c>
      <c r="E14" s="226">
        <v>20000</v>
      </c>
      <c r="F14" s="226">
        <v>50000</v>
      </c>
      <c r="G14" s="226">
        <v>100000</v>
      </c>
      <c r="H14" s="226">
        <v>150000</v>
      </c>
      <c r="I14" s="422">
        <v>200000</v>
      </c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</row>
    <row r="15" spans="2:23" ht="36" customHeight="1">
      <c r="B15" s="353" t="s">
        <v>87</v>
      </c>
      <c r="C15" s="357" t="s">
        <v>556</v>
      </c>
      <c r="D15" s="443">
        <v>1</v>
      </c>
      <c r="E15" s="226">
        <v>1</v>
      </c>
      <c r="F15" s="226">
        <v>1</v>
      </c>
      <c r="G15" s="226">
        <v>1</v>
      </c>
      <c r="H15" s="226">
        <v>1</v>
      </c>
      <c r="I15" s="422">
        <v>1</v>
      </c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</row>
    <row r="16" spans="2:23" ht="36" customHeight="1">
      <c r="B16" s="353" t="s">
        <v>88</v>
      </c>
      <c r="C16" s="357" t="s">
        <v>61</v>
      </c>
      <c r="D16" s="443">
        <v>0</v>
      </c>
      <c r="E16" s="226">
        <v>0</v>
      </c>
      <c r="F16" s="226">
        <v>0</v>
      </c>
      <c r="G16" s="226">
        <v>0</v>
      </c>
      <c r="H16" s="226">
        <v>0</v>
      </c>
      <c r="I16" s="422">
        <v>0</v>
      </c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</row>
    <row r="17" spans="2:23" ht="36" customHeight="1">
      <c r="B17" s="353" t="s">
        <v>187</v>
      </c>
      <c r="C17" s="357" t="s">
        <v>571</v>
      </c>
      <c r="D17" s="443">
        <v>0</v>
      </c>
      <c r="E17" s="226">
        <v>0</v>
      </c>
      <c r="F17" s="226">
        <v>0</v>
      </c>
      <c r="G17" s="226">
        <v>0</v>
      </c>
      <c r="H17" s="226">
        <v>0</v>
      </c>
      <c r="I17" s="422">
        <v>0</v>
      </c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</row>
    <row r="18" spans="2:23" ht="36" customHeight="1">
      <c r="B18" s="353" t="s">
        <v>89</v>
      </c>
      <c r="C18" s="355" t="s">
        <v>62</v>
      </c>
      <c r="D18" s="443">
        <v>900000</v>
      </c>
      <c r="E18" s="226">
        <v>550000</v>
      </c>
      <c r="F18" s="226">
        <v>200000</v>
      </c>
      <c r="G18" s="226">
        <v>200000</v>
      </c>
      <c r="H18" s="226">
        <v>700000</v>
      </c>
      <c r="I18" s="422">
        <v>700000</v>
      </c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</row>
    <row r="19" spans="2:23" ht="36" customHeight="1">
      <c r="B19" s="353" t="s">
        <v>90</v>
      </c>
      <c r="C19" s="358" t="s">
        <v>555</v>
      </c>
      <c r="D19" s="443">
        <v>6</v>
      </c>
      <c r="E19" s="226">
        <v>6</v>
      </c>
      <c r="F19" s="226">
        <v>1</v>
      </c>
      <c r="G19" s="226">
        <v>1</v>
      </c>
      <c r="H19" s="226">
        <v>3</v>
      </c>
      <c r="I19" s="422">
        <v>3</v>
      </c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</row>
    <row r="20" spans="2:23" ht="36" customHeight="1">
      <c r="B20" s="353" t="s">
        <v>91</v>
      </c>
      <c r="C20" s="355" t="s">
        <v>63</v>
      </c>
      <c r="D20" s="443">
        <v>80000</v>
      </c>
      <c r="E20" s="226">
        <v>0</v>
      </c>
      <c r="F20" s="226">
        <v>20000</v>
      </c>
      <c r="G20" s="226">
        <v>40000</v>
      </c>
      <c r="H20" s="226">
        <v>60000</v>
      </c>
      <c r="I20" s="422">
        <v>80000</v>
      </c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</row>
    <row r="21" spans="2:23" ht="36" customHeight="1">
      <c r="B21" s="353" t="s">
        <v>92</v>
      </c>
      <c r="C21" s="357" t="s">
        <v>570</v>
      </c>
      <c r="D21" s="443">
        <v>1</v>
      </c>
      <c r="E21" s="226">
        <v>0</v>
      </c>
      <c r="F21" s="226">
        <v>1</v>
      </c>
      <c r="G21" s="226">
        <v>1</v>
      </c>
      <c r="H21" s="226">
        <v>1</v>
      </c>
      <c r="I21" s="422">
        <v>1</v>
      </c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</row>
    <row r="22" spans="2:23" ht="36" customHeight="1">
      <c r="B22" s="353" t="s">
        <v>153</v>
      </c>
      <c r="C22" s="355" t="s">
        <v>103</v>
      </c>
      <c r="D22" s="443">
        <v>0</v>
      </c>
      <c r="E22" s="226">
        <v>0</v>
      </c>
      <c r="F22" s="226">
        <v>0</v>
      </c>
      <c r="G22" s="226">
        <v>0</v>
      </c>
      <c r="H22" s="226">
        <v>0</v>
      </c>
      <c r="I22" s="422">
        <v>0</v>
      </c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</row>
    <row r="23" spans="2:23" ht="36" customHeight="1">
      <c r="B23" s="353" t="s">
        <v>43</v>
      </c>
      <c r="C23" s="355" t="s">
        <v>574</v>
      </c>
      <c r="D23" s="443">
        <v>0</v>
      </c>
      <c r="E23" s="226">
        <v>0</v>
      </c>
      <c r="F23" s="226">
        <v>0</v>
      </c>
      <c r="G23" s="226">
        <v>0</v>
      </c>
      <c r="H23" s="226">
        <v>0</v>
      </c>
      <c r="I23" s="422">
        <v>0</v>
      </c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</row>
    <row r="24" spans="2:23" ht="36" customHeight="1">
      <c r="B24" s="353" t="s">
        <v>155</v>
      </c>
      <c r="C24" s="355" t="s">
        <v>716</v>
      </c>
      <c r="D24" s="443">
        <v>200000</v>
      </c>
      <c r="E24" s="226">
        <v>200000</v>
      </c>
      <c r="F24" s="226">
        <v>36480</v>
      </c>
      <c r="G24" s="226">
        <v>72960</v>
      </c>
      <c r="H24" s="226">
        <v>109440</v>
      </c>
      <c r="I24" s="422">
        <v>200000</v>
      </c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</row>
    <row r="25" spans="2:23" ht="36" customHeight="1">
      <c r="B25" s="353" t="s">
        <v>188</v>
      </c>
      <c r="C25" s="355" t="s">
        <v>715</v>
      </c>
      <c r="D25" s="443">
        <v>3</v>
      </c>
      <c r="E25" s="226">
        <v>3</v>
      </c>
      <c r="F25" s="226">
        <v>3</v>
      </c>
      <c r="G25" s="226">
        <v>3</v>
      </c>
      <c r="H25" s="226">
        <v>3</v>
      </c>
      <c r="I25" s="422">
        <v>3</v>
      </c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</row>
    <row r="26" spans="2:23" ht="36" customHeight="1">
      <c r="B26" s="353" t="s">
        <v>189</v>
      </c>
      <c r="C26" s="355" t="s">
        <v>520</v>
      </c>
      <c r="D26" s="443">
        <v>0</v>
      </c>
      <c r="E26" s="226">
        <v>0</v>
      </c>
      <c r="F26" s="226">
        <v>0</v>
      </c>
      <c r="G26" s="226">
        <v>0</v>
      </c>
      <c r="H26" s="226">
        <v>0</v>
      </c>
      <c r="I26" s="422">
        <v>0</v>
      </c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</row>
    <row r="27" spans="2:23" ht="36" customHeight="1">
      <c r="B27" s="353" t="s">
        <v>190</v>
      </c>
      <c r="C27" s="355" t="s">
        <v>573</v>
      </c>
      <c r="D27" s="443">
        <v>0</v>
      </c>
      <c r="E27" s="226">
        <v>0</v>
      </c>
      <c r="F27" s="226">
        <v>0</v>
      </c>
      <c r="G27" s="226">
        <v>0</v>
      </c>
      <c r="H27" s="226">
        <v>0</v>
      </c>
      <c r="I27" s="422">
        <v>0</v>
      </c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</row>
    <row r="28" spans="2:23" ht="36" customHeight="1">
      <c r="B28" s="353" t="s">
        <v>191</v>
      </c>
      <c r="C28" s="355" t="s">
        <v>64</v>
      </c>
      <c r="D28" s="443">
        <v>3600000</v>
      </c>
      <c r="E28" s="226">
        <v>3600000</v>
      </c>
      <c r="F28" s="226">
        <v>900000</v>
      </c>
      <c r="G28" s="226">
        <v>1800000</v>
      </c>
      <c r="H28" s="226">
        <v>2700000</v>
      </c>
      <c r="I28" s="422">
        <v>3600000</v>
      </c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</row>
    <row r="29" spans="2:23" ht="36" customHeight="1">
      <c r="B29" s="353" t="s">
        <v>192</v>
      </c>
      <c r="C29" s="355" t="s">
        <v>46</v>
      </c>
      <c r="D29" s="443">
        <v>450000</v>
      </c>
      <c r="E29" s="226">
        <v>450000</v>
      </c>
      <c r="F29" s="226">
        <v>100000</v>
      </c>
      <c r="G29" s="226">
        <v>200000</v>
      </c>
      <c r="H29" s="226">
        <v>300000</v>
      </c>
      <c r="I29" s="422">
        <v>450000</v>
      </c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</row>
    <row r="30" spans="2:23" ht="36" customHeight="1">
      <c r="B30" s="353" t="s">
        <v>157</v>
      </c>
      <c r="C30" s="359" t="s">
        <v>47</v>
      </c>
      <c r="D30" s="443">
        <v>150000</v>
      </c>
      <c r="E30" s="226">
        <v>150000</v>
      </c>
      <c r="F30" s="226">
        <v>30000</v>
      </c>
      <c r="G30" s="226">
        <v>60000</v>
      </c>
      <c r="H30" s="226">
        <v>90000</v>
      </c>
      <c r="I30" s="422">
        <v>150000</v>
      </c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</row>
    <row r="31" spans="2:23" ht="36" customHeight="1">
      <c r="B31" s="353" t="s">
        <v>158</v>
      </c>
      <c r="C31" s="355" t="s">
        <v>884</v>
      </c>
      <c r="D31" s="443">
        <v>1200000</v>
      </c>
      <c r="E31" s="226">
        <v>1287000</v>
      </c>
      <c r="F31" s="226">
        <v>1000000</v>
      </c>
      <c r="G31" s="226">
        <v>4000000</v>
      </c>
      <c r="H31" s="226">
        <v>4000000</v>
      </c>
      <c r="I31" s="422">
        <v>4000000</v>
      </c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</row>
    <row r="32" spans="2:23" ht="36" customHeight="1">
      <c r="B32" s="353" t="s">
        <v>519</v>
      </c>
      <c r="C32" s="355" t="s">
        <v>66</v>
      </c>
      <c r="D32" s="443">
        <v>250000</v>
      </c>
      <c r="E32" s="226">
        <v>200000</v>
      </c>
      <c r="F32" s="226">
        <v>0</v>
      </c>
      <c r="G32" s="226">
        <v>0</v>
      </c>
      <c r="H32" s="226">
        <v>50000</v>
      </c>
      <c r="I32" s="422">
        <v>50000</v>
      </c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</row>
    <row r="33" spans="2:23" ht="36" customHeight="1">
      <c r="B33" s="353" t="s">
        <v>44</v>
      </c>
      <c r="C33" s="355" t="s">
        <v>65</v>
      </c>
      <c r="D33" s="443">
        <v>5</v>
      </c>
      <c r="E33" s="226">
        <v>5</v>
      </c>
      <c r="F33" s="226">
        <v>0</v>
      </c>
      <c r="G33" s="226">
        <v>0</v>
      </c>
      <c r="H33" s="226">
        <v>1</v>
      </c>
      <c r="I33" s="422">
        <v>1</v>
      </c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</row>
    <row r="34" spans="2:23" ht="36" customHeight="1">
      <c r="B34" s="353" t="s">
        <v>193</v>
      </c>
      <c r="C34" s="355" t="s">
        <v>67</v>
      </c>
      <c r="D34" s="443">
        <v>0</v>
      </c>
      <c r="E34" s="226">
        <v>0</v>
      </c>
      <c r="F34" s="226">
        <v>0</v>
      </c>
      <c r="G34" s="226">
        <v>0</v>
      </c>
      <c r="H34" s="226">
        <v>0</v>
      </c>
      <c r="I34" s="422">
        <v>0</v>
      </c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</row>
    <row r="35" spans="2:23" ht="36" customHeight="1">
      <c r="B35" s="353" t="s">
        <v>194</v>
      </c>
      <c r="C35" s="355" t="s">
        <v>68</v>
      </c>
      <c r="D35" s="443">
        <v>300000</v>
      </c>
      <c r="E35" s="226">
        <v>100000</v>
      </c>
      <c r="F35" s="226">
        <v>75000</v>
      </c>
      <c r="G35" s="226">
        <v>150000</v>
      </c>
      <c r="H35" s="226">
        <v>225000</v>
      </c>
      <c r="I35" s="422">
        <v>300000</v>
      </c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</row>
    <row r="36" spans="2:23" ht="36" customHeight="1">
      <c r="B36" s="353" t="s">
        <v>159</v>
      </c>
      <c r="C36" s="355" t="s">
        <v>69</v>
      </c>
      <c r="D36" s="443">
        <v>0</v>
      </c>
      <c r="E36" s="226">
        <v>0</v>
      </c>
      <c r="F36" s="226">
        <v>0</v>
      </c>
      <c r="G36" s="226">
        <v>0</v>
      </c>
      <c r="H36" s="226">
        <v>0</v>
      </c>
      <c r="I36" s="422">
        <v>0</v>
      </c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</row>
    <row r="37" spans="2:23" ht="36" customHeight="1" thickBot="1">
      <c r="B37" s="354" t="s">
        <v>195</v>
      </c>
      <c r="C37" s="360" t="s">
        <v>70</v>
      </c>
      <c r="D37" s="572">
        <v>4950000</v>
      </c>
      <c r="E37" s="573">
        <v>4250000</v>
      </c>
      <c r="F37" s="573">
        <v>4000000</v>
      </c>
      <c r="G37" s="573">
        <v>4000000</v>
      </c>
      <c r="H37" s="573">
        <v>4000000</v>
      </c>
      <c r="I37" s="574">
        <v>4250000</v>
      </c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</row>
    <row r="38" spans="2:23" ht="15.75">
      <c r="B38" s="224"/>
      <c r="C38" s="227"/>
      <c r="D38" s="227"/>
      <c r="E38" s="227"/>
      <c r="F38" s="227"/>
      <c r="G38" s="227"/>
      <c r="H38" s="227"/>
      <c r="I38" s="227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</row>
    <row r="39" spans="2:23" ht="19.5" customHeight="1">
      <c r="B39" s="224"/>
      <c r="C39" s="752" t="s">
        <v>575</v>
      </c>
      <c r="D39" s="752"/>
      <c r="E39" s="229"/>
      <c r="F39" s="224"/>
      <c r="G39" s="224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</row>
    <row r="40" spans="2:23" ht="18.75" customHeight="1">
      <c r="B40" s="224"/>
      <c r="C40" s="751" t="s">
        <v>572</v>
      </c>
      <c r="D40" s="751"/>
      <c r="E40" s="751"/>
      <c r="F40" s="227"/>
      <c r="G40" s="227"/>
      <c r="H40" s="227"/>
      <c r="I40" s="227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</row>
    <row r="41" spans="2:23" ht="15.75">
      <c r="B41" s="224"/>
      <c r="C41" s="227"/>
      <c r="D41" s="227"/>
      <c r="E41" s="227"/>
      <c r="F41" s="227"/>
      <c r="G41" s="227"/>
      <c r="H41" s="227"/>
      <c r="I41" s="227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</row>
    <row r="42" spans="3:23" ht="24" customHeight="1">
      <c r="C42" s="228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</row>
    <row r="43" spans="2:23" ht="15.75">
      <c r="B43" s="224"/>
      <c r="C43" s="227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</row>
    <row r="44" spans="2:23" ht="15.75">
      <c r="B44" s="224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</row>
    <row r="45" spans="2:23" ht="15.75">
      <c r="B45" s="224"/>
      <c r="C45" s="225"/>
      <c r="D45" s="227"/>
      <c r="E45" s="227"/>
      <c r="F45" s="227"/>
      <c r="G45" s="227"/>
      <c r="H45" s="227"/>
      <c r="I45" s="227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</row>
    <row r="46" spans="2:23" ht="15.75">
      <c r="B46" s="224"/>
      <c r="C46" s="225"/>
      <c r="D46" s="227"/>
      <c r="E46" s="227"/>
      <c r="F46" s="227"/>
      <c r="G46" s="227"/>
      <c r="H46" s="227"/>
      <c r="I46" s="227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</row>
    <row r="47" spans="2:23" ht="15.75">
      <c r="B47" s="224"/>
      <c r="C47" s="227"/>
      <c r="D47" s="227"/>
      <c r="E47" s="227"/>
      <c r="F47" s="227"/>
      <c r="G47" s="227"/>
      <c r="H47" s="227"/>
      <c r="I47" s="227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</row>
    <row r="48" spans="2:23" ht="15.75">
      <c r="B48" s="224"/>
      <c r="C48" s="227"/>
      <c r="D48" s="227"/>
      <c r="E48" s="227"/>
      <c r="F48" s="227"/>
      <c r="G48" s="227"/>
      <c r="H48" s="227"/>
      <c r="I48" s="227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</row>
    <row r="49" spans="2:23" ht="15.75">
      <c r="B49" s="224"/>
      <c r="C49" s="227"/>
      <c r="D49" s="227"/>
      <c r="E49" s="227"/>
      <c r="F49" s="227"/>
      <c r="G49" s="227"/>
      <c r="H49" s="227"/>
      <c r="I49" s="227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</row>
    <row r="50" spans="2:15" ht="15.75">
      <c r="B50" s="224"/>
      <c r="C50" s="227"/>
      <c r="D50" s="227"/>
      <c r="E50" s="227"/>
      <c r="F50" s="227"/>
      <c r="G50" s="227"/>
      <c r="H50" s="227"/>
      <c r="I50" s="227"/>
      <c r="J50" s="225"/>
      <c r="K50" s="225"/>
      <c r="L50" s="225"/>
      <c r="M50" s="225"/>
      <c r="N50" s="225"/>
      <c r="O50" s="225"/>
    </row>
    <row r="51" spans="2:15" ht="15.75">
      <c r="B51" s="224"/>
      <c r="C51" s="227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</row>
    <row r="52" spans="2:15" ht="15.75">
      <c r="B52" s="224"/>
      <c r="C52" s="227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</row>
    <row r="53" spans="2:15" ht="15.75">
      <c r="B53" s="224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</row>
    <row r="54" spans="2:15" ht="15.75">
      <c r="B54" s="224"/>
      <c r="C54" s="225"/>
      <c r="D54" s="227"/>
      <c r="E54" s="227"/>
      <c r="F54" s="227"/>
      <c r="G54" s="227"/>
      <c r="H54" s="227"/>
      <c r="I54" s="227"/>
      <c r="J54" s="225"/>
      <c r="K54" s="225"/>
      <c r="L54" s="225"/>
      <c r="M54" s="225"/>
      <c r="N54" s="225"/>
      <c r="O54" s="225"/>
    </row>
    <row r="55" spans="2:15" ht="15.75">
      <c r="B55" s="224"/>
      <c r="C55" s="225"/>
      <c r="D55" s="227"/>
      <c r="E55" s="227"/>
      <c r="F55" s="227"/>
      <c r="G55" s="227"/>
      <c r="H55" s="227"/>
      <c r="I55" s="227"/>
      <c r="J55" s="225"/>
      <c r="K55" s="225"/>
      <c r="L55" s="225"/>
      <c r="M55" s="225"/>
      <c r="N55" s="225"/>
      <c r="O55" s="225"/>
    </row>
    <row r="56" spans="2:15" ht="15.75">
      <c r="B56" s="224"/>
      <c r="C56" s="227"/>
      <c r="D56" s="227"/>
      <c r="E56" s="227"/>
      <c r="F56" s="227"/>
      <c r="G56" s="227"/>
      <c r="H56" s="227"/>
      <c r="I56" s="227"/>
      <c r="J56" s="225"/>
      <c r="K56" s="225"/>
      <c r="L56" s="225"/>
      <c r="M56" s="225"/>
      <c r="N56" s="225"/>
      <c r="O56" s="225"/>
    </row>
    <row r="57" spans="2:15" ht="15.75">
      <c r="B57" s="224"/>
      <c r="C57" s="227"/>
      <c r="D57" s="227"/>
      <c r="E57" s="227"/>
      <c r="F57" s="227"/>
      <c r="G57" s="227"/>
      <c r="H57" s="227"/>
      <c r="I57" s="227"/>
      <c r="J57" s="225"/>
      <c r="K57" s="225"/>
      <c r="L57" s="225"/>
      <c r="M57" s="225"/>
      <c r="N57" s="225"/>
      <c r="O57" s="225"/>
    </row>
    <row r="58" spans="2:15" ht="15.75">
      <c r="B58" s="224"/>
      <c r="C58" s="227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</row>
    <row r="59" spans="2:15" ht="15.75">
      <c r="B59" s="224"/>
      <c r="C59" s="227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</row>
    <row r="60" spans="2:15" ht="15.75"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</row>
    <row r="61" spans="2:15" ht="15.75"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</row>
    <row r="62" spans="2:15" ht="15.75"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</row>
    <row r="63" spans="2:15" ht="15.75"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</row>
    <row r="64" spans="2:15" ht="15.75"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</row>
    <row r="65" spans="2:15" ht="15.75"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</row>
    <row r="66" spans="2:15" ht="15.75"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</row>
    <row r="67" spans="2:15" ht="15.75"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</row>
    <row r="68" spans="2:15" ht="15.75"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</row>
    <row r="69" spans="2:15" ht="15.75"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</row>
    <row r="70" spans="2:15" ht="15.75"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</row>
    <row r="71" spans="2:15" ht="15.75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</row>
    <row r="72" spans="2:15" ht="15.75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</row>
    <row r="73" spans="2:15" ht="15.75"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</row>
    <row r="74" spans="2:15" ht="15.75"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</row>
    <row r="75" spans="2:15" ht="15.75"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</row>
    <row r="76" spans="2:15" ht="15.75"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</row>
    <row r="77" spans="2:15" ht="15.75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</row>
    <row r="78" spans="2:15" ht="15.75"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</row>
    <row r="79" spans="2:15" ht="15.75"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</row>
    <row r="80" spans="2:15" ht="15.75"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</row>
    <row r="81" spans="2:15" ht="15.75"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</row>
    <row r="82" spans="2:15" ht="15.75"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</row>
    <row r="83" spans="2:15" ht="15.75"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</row>
    <row r="84" spans="2:15" ht="15.75"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</row>
    <row r="85" spans="2:15" ht="15.75"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</row>
    <row r="86" spans="2:15" ht="15.75"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</row>
    <row r="87" spans="2:15" ht="15.75"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</row>
    <row r="88" spans="2:15" ht="15.75"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</row>
    <row r="89" spans="2:15" ht="15.75"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</row>
    <row r="90" spans="2:15" ht="15.75"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</row>
    <row r="91" spans="2:15" ht="15.75">
      <c r="B91" s="225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</row>
    <row r="92" spans="2:15" ht="15.75"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</row>
    <row r="93" spans="2:15" ht="15.75">
      <c r="B93" s="225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</row>
    <row r="94" spans="2:15" ht="15.75">
      <c r="B94" s="225"/>
      <c r="C94" s="225"/>
      <c r="J94" s="225"/>
      <c r="K94" s="225"/>
      <c r="L94" s="225"/>
      <c r="M94" s="225"/>
      <c r="N94" s="225"/>
      <c r="O94" s="225"/>
    </row>
    <row r="95" spans="2:15" ht="15.75">
      <c r="B95" s="225"/>
      <c r="C95" s="225"/>
      <c r="J95" s="225"/>
      <c r="K95" s="225"/>
      <c r="L95" s="225"/>
      <c r="M95" s="225"/>
      <c r="N95" s="225"/>
      <c r="O95" s="225"/>
    </row>
  </sheetData>
  <sheetProtection/>
  <mergeCells count="21">
    <mergeCell ref="S6:S7"/>
    <mergeCell ref="H6:H7"/>
    <mergeCell ref="I6:I7"/>
    <mergeCell ref="J6:J7"/>
    <mergeCell ref="K6:K7"/>
    <mergeCell ref="R6:R7"/>
    <mergeCell ref="P6:P7"/>
    <mergeCell ref="C40:E40"/>
    <mergeCell ref="C39:D39"/>
    <mergeCell ref="C6:C7"/>
    <mergeCell ref="G6:G7"/>
    <mergeCell ref="M6:M7"/>
    <mergeCell ref="N6:N7"/>
    <mergeCell ref="D6:D7"/>
    <mergeCell ref="B4:I4"/>
    <mergeCell ref="F6:F7"/>
    <mergeCell ref="E6:E7"/>
    <mergeCell ref="O6:O7"/>
    <mergeCell ref="L6:L7"/>
    <mergeCell ref="Q6:Q7"/>
    <mergeCell ref="B6:B7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scale="45" r:id="rId1"/>
  <colBreaks count="1" manualBreakCount="1">
    <brk id="11" max="65535" man="1"/>
  </colBreaks>
  <ignoredErrors>
    <ignoredError sqref="B8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Rac4</cp:lastModifiedBy>
  <cp:lastPrinted>2019-01-16T13:42:58Z</cp:lastPrinted>
  <dcterms:created xsi:type="dcterms:W3CDTF">2013-03-07T07:52:21Z</dcterms:created>
  <dcterms:modified xsi:type="dcterms:W3CDTF">2019-01-18T09:33:34Z</dcterms:modified>
  <cp:category/>
  <cp:version/>
  <cp:contentType/>
  <cp:contentStatus/>
</cp:coreProperties>
</file>