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165" tabRatio="824" firstSheet="10" activeTab="20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а" sheetId="15" r:id="rId15"/>
    <sheet name="Прилог 9б" sheetId="16" r:id="rId16"/>
    <sheet name="Прилог 10" sheetId="17" r:id="rId17"/>
    <sheet name="Прилог 11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</sheets>
  <definedNames>
    <definedName name="_xlfn.IFERROR" hidden="1">#NAME?</definedName>
    <definedName name="_xlnm.Print_Area" localSheetId="16">'Прилог 10'!$B$2:$L$43</definedName>
    <definedName name="_xlnm.Print_Area" localSheetId="17">'Прилог 11'!$B$2:$L$44</definedName>
    <definedName name="_xlnm.Print_Area" localSheetId="18">'Прилог 12'!$B$2:$Q$26</definedName>
    <definedName name="_xlnm.Print_Area" localSheetId="20">'Прилог 14'!$B$3:$O$165</definedName>
    <definedName name="_xlnm.Print_Area" localSheetId="21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9">'Прилог 13'!$6:$7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<sst xmlns="http://schemas.openxmlformats.org/spreadsheetml/2006/main" count="2147" uniqueCount="1111">
  <si>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</si>
  <si>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</si>
  <si>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</si>
  <si>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</si>
  <si>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</si>
  <si>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</si>
  <si>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</si>
  <si>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</si>
  <si>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</si>
  <si>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</si>
  <si>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</si>
  <si>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</si>
  <si>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</si>
  <si>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</si>
  <si>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</si>
  <si>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</si>
  <si>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</si>
  <si>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</si>
  <si>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</si>
  <si>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</si>
  <si>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</si>
  <si>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</si>
  <si>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</si>
  <si>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</si>
  <si>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</si>
  <si>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</si>
  <si>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</si>
  <si>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</si>
  <si>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</si>
  <si>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</si>
  <si>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</si>
  <si>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</si>
  <si>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</si>
  <si>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</si>
  <si>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</si>
  <si>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</si>
  <si>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</si>
  <si>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</si>
  <si>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</si>
  <si>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</si>
  <si>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</si>
  <si>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</si>
  <si>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</si>
  <si>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</si>
  <si>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</si>
  <si>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</si>
  <si>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</si>
  <si>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</si>
  <si>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</si>
  <si>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</si>
  <si>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</si>
  <si>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</si>
  <si>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</si>
  <si>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</si>
  <si>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</si>
  <si>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</si>
  <si>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</si>
  <si>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</si>
  <si>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</si>
  <si>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</si>
  <si>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</si>
  <si>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</si>
  <si>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</si>
  <si>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</si>
  <si>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</si>
  <si>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</si>
  <si>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</si>
  <si>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</si>
  <si>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</si>
  <si>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</si>
  <si>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</si>
  <si>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</si>
  <si>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</si>
  <si>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</si>
  <si>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</si>
  <si>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</si>
  <si>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</si>
  <si>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</si>
  <si>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</si>
  <si>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</si>
  <si>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</si>
  <si>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</si>
  <si>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</si>
  <si>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</si>
  <si>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</si>
  <si>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</si>
  <si>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</si>
  <si>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</si>
  <si>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</si>
  <si>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</si>
  <si>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</si>
  <si>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</si>
  <si>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</si>
  <si>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</si>
  <si>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</si>
  <si>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</si>
  <si>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</si>
  <si>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</si>
  <si>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</si>
  <si>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</si>
  <si>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</si>
  <si>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</si>
  <si>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</si>
  <si>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</si>
  <si>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</si>
  <si>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</si>
  <si>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</si>
  <si>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</si>
  <si>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</si>
  <si>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</si>
  <si>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</si>
  <si>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</si>
  <si>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</si>
  <si>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</si>
  <si>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</si>
  <si>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</si>
  <si>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</si>
  <si>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</si>
  <si>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</si>
  <si>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</si>
  <si>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</si>
  <si>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</si>
  <si>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</si>
  <si>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</si>
  <si>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</si>
  <si>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</si>
  <si>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</si>
  <si>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</si>
  <si>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</si>
  <si>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</si>
  <si>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</si>
  <si>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</si>
  <si>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</si>
  <si>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</si>
  <si>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</si>
  <si>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</si>
  <si>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</si>
  <si>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</si>
  <si>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</si>
  <si>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</si>
  <si>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</si>
  <si>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</si>
  <si>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</si>
  <si>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</si>
  <si>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</si>
  <si>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</si>
  <si>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</si>
  <si>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</si>
  <si>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</si>
  <si>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</si>
  <si>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</si>
  <si>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</si>
  <si>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</si>
  <si>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</si>
  <si>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</si>
  <si>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</si>
  <si>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</si>
  <si>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</si>
  <si>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</si>
  <si>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</si>
  <si>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</si>
  <si>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</si>
  <si>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</si>
  <si>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</si>
  <si>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</si>
  <si>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</si>
  <si>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</si>
  <si>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</si>
  <si>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</si>
  <si>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</si>
  <si>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</si>
  <si>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</si>
  <si>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</si>
  <si>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</si>
  <si>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</si>
  <si>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</si>
  <si>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</si>
  <si>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</si>
  <si>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</si>
  <si>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</si>
  <si>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</si>
  <si>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</si>
  <si>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</si>
  <si>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</si>
  <si>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</si>
  <si>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</si>
  <si>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</si>
  <si>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</si>
  <si>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</si>
  <si>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</si>
  <si>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</si>
  <si>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</si>
  <si>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</si>
  <si>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</si>
  <si>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</si>
  <si>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</si>
  <si>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</si>
  <si>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</si>
  <si>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</si>
  <si>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</si>
  <si>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</si>
  <si>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</si>
  <si>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</si>
  <si>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</si>
  <si>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</si>
  <si>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</si>
  <si>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</si>
  <si>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</si>
  <si>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</si>
  <si>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</si>
  <si>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</si>
  <si>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</si>
  <si>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</si>
  <si>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</si>
  <si>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</si>
  <si>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</si>
  <si>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</si>
  <si>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</si>
  <si>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</si>
  <si>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</si>
  <si>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</si>
  <si>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</si>
  <si>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</si>
  <si>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</si>
  <si>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</si>
  <si>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</si>
  <si>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</si>
  <si>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</si>
  <si>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</si>
  <si>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</si>
  <si>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</si>
  <si>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</si>
  <si>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</si>
  <si>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</si>
  <si>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</si>
  <si>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</si>
  <si>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</si>
  <si>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</si>
  <si>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</si>
  <si>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</si>
  <si>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</si>
  <si>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</si>
  <si>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</si>
  <si>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</si>
  <si>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</si>
  <si>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</si>
  <si>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</si>
  <si>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</si>
  <si>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</si>
  <si>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</si>
  <si>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</si>
  <si>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</si>
  <si>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</si>
  <si>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</si>
  <si>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</si>
  <si>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</si>
  <si>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</si>
  <si>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</si>
  <si>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</si>
  <si>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</si>
  <si>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</si>
  <si>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</si>
  <si>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</si>
  <si>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</si>
  <si>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</si>
  <si>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</si>
  <si>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</si>
  <si>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</si>
  <si>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</si>
  <si>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</si>
  <si>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</si>
  <si>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</si>
  <si>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</si>
  <si>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</si>
  <si>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</si>
  <si>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</si>
  <si>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</si>
  <si>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</si>
  <si>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</si>
  <si>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</si>
  <si>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</si>
  <si>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</si>
  <si>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</si>
  <si>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</si>
  <si>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</si>
  <si>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</si>
  <si>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</si>
  <si>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</si>
  <si>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</si>
  <si>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</si>
  <si>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</si>
  <si>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</si>
  <si>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</si>
  <si>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</si>
  <si>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</si>
  <si>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</si>
  <si>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</si>
  <si>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</si>
  <si>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</si>
  <si>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</si>
  <si>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</si>
  <si>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</si>
  <si>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</si>
  <si>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</si>
  <si>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</si>
  <si>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</si>
  <si>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</si>
  <si>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</si>
  <si>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</si>
  <si>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</si>
  <si>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</si>
  <si>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</si>
  <si>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</si>
  <si>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</si>
  <si>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</si>
  <si>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</si>
  <si>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</si>
  <si>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</si>
  <si>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</si>
  <si>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</si>
  <si>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</si>
  <si>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</si>
  <si>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</si>
  <si>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</si>
  <si>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</si>
  <si>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</si>
  <si>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</si>
  <si>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</si>
  <si>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</si>
  <si>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</si>
  <si>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</si>
  <si>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</si>
  <si>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</si>
  <si>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</si>
  <si>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</si>
  <si>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</si>
  <si>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</si>
  <si>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</si>
  <si>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</si>
  <si>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</si>
  <si>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</si>
  <si>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</si>
  <si>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</si>
  <si>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</si>
  <si>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</si>
  <si>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</si>
  <si>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</si>
  <si>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</si>
  <si>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</si>
  <si>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</si>
  <si>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</si>
  <si>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</si>
  <si>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</si>
  <si>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</si>
  <si>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</si>
  <si>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</si>
  <si>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</si>
  <si>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</si>
  <si>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</si>
  <si>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</si>
  <si>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</si>
  <si>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</si>
  <si>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</si>
  <si>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</si>
  <si>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</si>
  <si>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</si>
  <si>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</si>
  <si>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</si>
  <si>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</si>
  <si>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</si>
  <si>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</si>
  <si>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</si>
  <si>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</si>
  <si>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</si>
  <si>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</si>
  <si>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</si>
  <si>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</si>
  <si>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</si>
  <si>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</si>
  <si>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</si>
  <si>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</si>
  <si>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</si>
  <si>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</si>
  <si>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</si>
  <si>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</si>
  <si>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</si>
  <si>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</si>
  <si>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</si>
  <si>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</si>
  <si>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</si>
  <si>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</si>
  <si>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</si>
  <si>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</si>
  <si>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</si>
  <si>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</si>
  <si>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</si>
  <si>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</si>
  <si>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</si>
  <si>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</si>
  <si>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</si>
  <si>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</si>
  <si>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</si>
  <si>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</si>
  <si>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</si>
  <si>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</si>
  <si>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</si>
  <si>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</si>
  <si>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</si>
  <si>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</si>
  <si>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</si>
  <si>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</si>
  <si>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</si>
  <si>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</si>
  <si>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</si>
  <si>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</si>
  <si>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</si>
  <si>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</si>
  <si>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</si>
  <si>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</si>
  <si>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</si>
  <si>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</si>
  <si>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</si>
  <si>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</si>
  <si>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</si>
  <si>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</si>
  <si>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</si>
  <si>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</si>
  <si>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</si>
  <si>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</si>
  <si>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</si>
  <si>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</si>
  <si>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</si>
  <si>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</si>
  <si>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</si>
  <si>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</si>
  <si>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</si>
  <si>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</si>
  <si>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</si>
  <si>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</si>
  <si>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</si>
  <si>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</si>
  <si>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</si>
  <si>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</si>
  <si>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</si>
  <si>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</si>
  <si>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</si>
  <si>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</si>
  <si>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</si>
  <si>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</si>
  <si>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</si>
  <si>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</si>
  <si>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</si>
  <si>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</si>
  <si>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</si>
  <si>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</si>
  <si>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</si>
  <si>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</si>
  <si>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</si>
  <si>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</si>
  <si>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</si>
  <si>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</si>
  <si>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</si>
  <si>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</si>
  <si>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</si>
  <si>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</si>
  <si>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</si>
  <si>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</si>
  <si>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</si>
  <si>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</si>
  <si>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</si>
  <si>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</si>
  <si>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</si>
  <si>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</si>
  <si>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</si>
  <si>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</si>
  <si>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</si>
  <si>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</si>
  <si>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</si>
  <si>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</si>
  <si>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</si>
  <si>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</si>
  <si>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</si>
  <si>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</si>
  <si>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</si>
  <si>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</si>
  <si>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</si>
  <si>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</si>
  <si>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</si>
  <si>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</si>
  <si>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</si>
  <si>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</si>
  <si>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</si>
  <si>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</si>
  <si>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</si>
  <si>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</si>
  <si>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</si>
  <si>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</si>
  <si>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</si>
  <si>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</si>
  <si>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</si>
  <si>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</si>
  <si>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</si>
  <si>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</si>
  <si>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</si>
  <si>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</si>
  <si>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</si>
  <si>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</si>
  <si>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</si>
  <si>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</si>
  <si>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</si>
  <si>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</si>
  <si>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</si>
  <si>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</si>
  <si>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</si>
  <si>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</si>
  <si>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</si>
  <si>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</si>
  <si>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</si>
  <si>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</si>
  <si>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</si>
  <si>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</si>
  <si>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</si>
  <si>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</si>
  <si>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</si>
  <si>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</si>
  <si>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</si>
  <si>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</si>
  <si>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</si>
  <si>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</si>
  <si>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</si>
  <si>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</si>
  <si>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</si>
  <si>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</si>
  <si>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</si>
  <si>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</si>
  <si>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</si>
  <si>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</si>
  <si>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</si>
  <si>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</si>
  <si>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</si>
  <si>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</si>
  <si>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</si>
  <si>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</si>
  <si>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</si>
  <si>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</si>
  <si>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</si>
  <si>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</si>
  <si>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</si>
  <si>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</si>
  <si>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</si>
  <si>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</si>
  <si>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</si>
  <si>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</si>
  <si>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</si>
  <si>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</si>
  <si>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</si>
  <si>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</si>
  <si>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</si>
  <si>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</si>
  <si>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</si>
  <si>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</si>
  <si>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</si>
  <si>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</si>
  <si>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</si>
  <si>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</si>
  <si>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</si>
  <si>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</si>
  <si>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</si>
  <si>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</si>
  <si>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</si>
  <si>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</si>
  <si>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</si>
  <si>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</si>
  <si>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</si>
  <si>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</si>
  <si>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</si>
  <si>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</si>
  <si>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</si>
  <si>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</si>
  <si>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</si>
  <si>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</si>
  <si>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</si>
  <si>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</si>
  <si>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</si>
  <si>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</si>
  <si>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</si>
  <si>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</si>
  <si>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</si>
  <si>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</si>
  <si>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</si>
  <si>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</si>
  <si>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</si>
  <si>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</si>
  <si>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</si>
  <si>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</si>
  <si>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</si>
  <si>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</si>
  <si>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</si>
  <si>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</si>
  <si>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</si>
  <si>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</si>
  <si>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</si>
  <si>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</si>
  <si>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</si>
  <si>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</si>
  <si>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</si>
  <si>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</si>
  <si>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</si>
  <si>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</si>
  <si>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</si>
  <si>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</si>
  <si>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</si>
  <si>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</si>
  <si>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</si>
  <si>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</si>
  <si>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</si>
  <si>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</si>
  <si>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</si>
  <si>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</si>
  <si>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</si>
  <si>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</si>
  <si>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</si>
  <si>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</si>
  <si>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</si>
  <si>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</si>
  <si>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</si>
  <si>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</si>
  <si>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</si>
  <si>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</si>
  <si>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</si>
  <si>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</si>
  <si>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</si>
  <si>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</si>
  <si>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</si>
  <si>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</si>
  <si>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</si>
  <si>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</si>
  <si>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</si>
  <si>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</si>
  <si>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</si>
  <si>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</si>
  <si>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</si>
  <si>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</si>
  <si>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</si>
  <si>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</si>
  <si>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</si>
  <si>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</si>
  <si>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</si>
  <si>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</si>
  <si>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</si>
  <si>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</si>
  <si>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</si>
  <si>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</si>
  <si>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</si>
  <si>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</si>
  <si>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</si>
  <si>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</si>
  <si>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</si>
  <si>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</si>
  <si>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</si>
  <si>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</si>
  <si>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</si>
  <si>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</si>
  <si>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</si>
  <si>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</si>
  <si>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</si>
  <si>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</si>
  <si>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</si>
  <si>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</si>
  <si>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</si>
  <si>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</si>
  <si>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</si>
  <si>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</si>
  <si>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</si>
  <si>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</si>
  <si>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</si>
  <si>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</si>
  <si>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</si>
  <si>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</si>
  <si>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</si>
  <si>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</si>
  <si>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</si>
  <si>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</si>
  <si>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</si>
  <si>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</si>
  <si>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</si>
  <si>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</si>
  <si>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1a</t>
  </si>
  <si>
    <t>Прилог 1б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</si>
  <si>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</si>
  <si>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</si>
  <si>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</si>
  <si>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</si>
  <si>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</si>
  <si>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</si>
  <si>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</si>
  <si>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</si>
  <si>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</si>
  <si>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</si>
  <si>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</si>
  <si>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</si>
  <si>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</si>
  <si>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</si>
  <si>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</si>
  <si>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</si>
  <si>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</si>
  <si>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</si>
  <si>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</si>
  <si>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</si>
  <si>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</si>
  <si>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</si>
  <si>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>План
01.01-31.12.2019.</t>
  </si>
  <si>
    <t>Реализација (процена)
01.01-31.12.2019.</t>
  </si>
  <si>
    <t>у периоду од 01.01. до 31.12.2019. године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</si>
  <si>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</si>
  <si>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</si>
  <si>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</si>
  <si>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</si>
  <si>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</si>
  <si>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</si>
  <si>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</si>
  <si>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</si>
  <si>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</si>
  <si>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</si>
  <si>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</si>
  <si>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31.12.2017.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</si>
  <si>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</si>
  <si>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</si>
  <si>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</si>
  <si>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</si>
  <si>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</si>
  <si>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</si>
  <si>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</si>
  <si>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План 31.03.2020.</t>
  </si>
  <si>
    <t>План 30.06.2020.</t>
  </si>
  <si>
    <t>План 30.09.2020.</t>
  </si>
  <si>
    <t>План 31.12.2020.</t>
  </si>
  <si>
    <t>2017. година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</si>
  <si>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</si>
  <si>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</si>
  <si>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</si>
  <si>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</si>
  <si>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</si>
  <si>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</si>
  <si>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</si>
  <si>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План 
01.01-31.03.2020.</t>
  </si>
  <si>
    <t>План 
01.01-30.09.2020.</t>
  </si>
  <si>
    <t>Број на дан 31.12.2019.</t>
  </si>
  <si>
    <t>Број на дан 31.12.2020.</t>
  </si>
  <si>
    <t>Број запослених 31.12.2019.</t>
  </si>
  <si>
    <t>Број запослених 31.12.2020.</t>
  </si>
  <si>
    <t>Стање на дан 31.12.2019. године</t>
  </si>
  <si>
    <t>Одлив кадрова у периоду 
01.01.-31.03.2020.</t>
  </si>
  <si>
    <t>Пријем кадрова у периоду 
01.01.-31.03.2020.</t>
  </si>
  <si>
    <t>Стање на дан 31.03.2020. године</t>
  </si>
  <si>
    <t>Одлив кадрова у периоду 
01.04.-30.06.2020.</t>
  </si>
  <si>
    <t>Пријем кадрова у периоду 
01.04.-30.06.2020.</t>
  </si>
  <si>
    <t>Стање на дан 30.06.2020. године</t>
  </si>
  <si>
    <t>Одлив кадрова у периоду 
01.07.-30.09.2020.</t>
  </si>
  <si>
    <t>Пријем кадрова у периоду 
01.07.-30.09.2020.</t>
  </si>
  <si>
    <t>Стање на дан 30.09.2020. године</t>
  </si>
  <si>
    <t>Одлив кадрова у периоду 
01.10.-31.12.2020.</t>
  </si>
  <si>
    <t>Пријем кадрова у периоду 
01.10.-31.12.2020.</t>
  </si>
  <si>
    <t>Стање на дан 31.12.2020. године</t>
  </si>
  <si>
    <t>Исплаћена маса за зараде, број запослених и просечна зарада по месецима за 2019. годину*- Бруто 1</t>
  </si>
  <si>
    <t>Исплата по месецима  2019.</t>
  </si>
  <si>
    <t>План по месецима  2020.</t>
  </si>
  <si>
    <t>Број прималаца отпремнине</t>
  </si>
  <si>
    <t>29</t>
  </si>
  <si>
    <t>** старозапослени у 2019. години су они запослени који су били у радном односу у децембру 2018. године</t>
  </si>
  <si>
    <t xml:space="preserve">Планирана маса за зараде, број запослених и просечна зарада по месецима за 2020. годину - Бруто 1 </t>
  </si>
  <si>
    <t>Планирана маса за зараде увећана за доприносе на зараде, број запослених и просечна зарада по месецима за 2020. годину - Бруто 2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</si>
  <si>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</si>
  <si>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</si>
  <si>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</si>
  <si>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</si>
  <si>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</si>
  <si>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</si>
  <si>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</si>
  <si>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</si>
  <si>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реализација 2019. година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</si>
  <si>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</si>
  <si>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</si>
  <si>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</si>
  <si>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31.12.2019. године</t>
  </si>
  <si>
    <t>Стање кредитне задужености у динарима
на дан 31.12.2019
године</t>
  </si>
  <si>
    <t xml:space="preserve"> План плаћања по кредиту за 2020. годину  у динарима</t>
  </si>
  <si>
    <t>Стање кредитне задужености у оригиналној валути
на дан 31.12.2020. године</t>
  </si>
  <si>
    <t>Стање кредитне задужености у динарима
на дан 31.12.2020. године</t>
  </si>
  <si>
    <t xml:space="preserve">ПЛАН ИНВЕСТИЦИЈА </t>
  </si>
  <si>
    <t>Назив инвестиције</t>
  </si>
  <si>
    <t>Укупно инвестиције</t>
  </si>
  <si>
    <t>Реализовано закључно са 31.12.2019. године</t>
  </si>
  <si>
    <t>План 2020. година</t>
  </si>
  <si>
    <t xml:space="preserve">План 2021. година                 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</si>
  <si>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</si>
  <si>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</si>
  <si>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</si>
  <si>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</si>
  <si>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</si>
  <si>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</si>
  <si>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2017. година реализација</t>
  </si>
  <si>
    <t>2018. година реализација</t>
  </si>
  <si>
    <t>2019. година реализација (процена)</t>
  </si>
  <si>
    <t>План на дан 31.12.2019.</t>
  </si>
  <si>
    <t>Реализација (процена) на дан 31.12.2019.</t>
  </si>
  <si>
    <t>2018. година</t>
  </si>
  <si>
    <t>2020. година</t>
  </si>
  <si>
    <t>БИЛАНС СТАЊА  на дан 31.12.2020. године</t>
  </si>
  <si>
    <t>БИЛАНС УСПЕХА за период 01.01 - 31.12.2019. године</t>
  </si>
  <si>
    <t>БИЛАНС СТАЊА  на дан 31.12.2019. године</t>
  </si>
  <si>
    <t>БИЛАНС УСПЕХА за период 01.01 - 31.12.2020. године</t>
  </si>
  <si>
    <t>План за период 01.01-31.12.2020. године</t>
  </si>
  <si>
    <t>Износ неутрошених средстава из ранијих година   (у односу на претходну)</t>
  </si>
  <si>
    <t>Реализовано (процена)</t>
  </si>
  <si>
    <t xml:space="preserve">Реализација (процена) 
01.01-31.12.2019. </t>
  </si>
  <si>
    <t xml:space="preserve">План 
01.01-31.12.2019. 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</si>
  <si>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</si>
  <si>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</si>
  <si>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</si>
  <si>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</si>
  <si>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</si>
  <si>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</si>
  <si>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</si>
  <si>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</si>
  <si>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</si>
  <si>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</si>
  <si>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</si>
  <si>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</si>
  <si>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Број прималаца јубиларних награда</t>
  </si>
  <si>
    <t xml:space="preserve"> 01.01-31.12.2019. године</t>
  </si>
  <si>
    <t>Број запослених по секторима / организационим јединицама на дан 31.12.2019. године</t>
  </si>
  <si>
    <t>Исплаћена у 2019. години</t>
  </si>
  <si>
    <t>Планирана у 2020. години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</si>
  <si>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</si>
  <si>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</si>
  <si>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</si>
  <si>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</si>
  <si>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</si>
  <si>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</si>
  <si>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</si>
  <si>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</si>
  <si>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</si>
  <si>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</si>
  <si>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</si>
  <si>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</si>
  <si>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</si>
  <si>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ИСТЕК УГОВОРА О РАДУ</t>
  </si>
  <si>
    <t>ПОВЕЋАН ОБИМ ПОСЛА</t>
  </si>
  <si>
    <t>ИСЕК УГОВОРА О РАДУ</t>
  </si>
  <si>
    <t>Отпремнина за одлазак у пензију, технолошки вишак</t>
  </si>
  <si>
    <t>EUR</t>
  </si>
  <si>
    <t>Банка интеса</t>
  </si>
  <si>
    <t>Набавка опреме</t>
  </si>
  <si>
    <t>не</t>
  </si>
  <si>
    <t>60месеци</t>
  </si>
  <si>
    <t>12 месеци</t>
  </si>
  <si>
    <t>11.10.2017.</t>
  </si>
  <si>
    <t>60 месеци</t>
  </si>
  <si>
    <t>14.03.2019.</t>
  </si>
  <si>
    <t>Рачунарска опрема</t>
  </si>
  <si>
    <t>Процесна опрема</t>
  </si>
  <si>
    <t>Остала опрема</t>
  </si>
  <si>
    <t>Опрема за ППЗ</t>
  </si>
  <si>
    <t>Рачунске машине</t>
  </si>
  <si>
    <t>Намештај канцеларијски</t>
  </si>
  <si>
    <t>Извођење радова на објекту зграде у Чајетини</t>
  </si>
  <si>
    <t>Постројење за прераду отпадних вода</t>
  </si>
  <si>
    <t>Услуга надзора изградње ППОВ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</si>
  <si>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</si>
  <si>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</si>
  <si>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</si>
  <si>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</si>
  <si>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Хидростатички нивометар</t>
  </si>
  <si>
    <t>Детектор цурења воде са обуком</t>
  </si>
  <si>
    <t>Доградња рачуноводственог софтвера</t>
  </si>
  <si>
    <t>Додатна опрема за форд</t>
  </si>
  <si>
    <t>Мерачи протока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</si>
  <si>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</si>
  <si>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</si>
  <si>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Половна возила 4 ком.</t>
  </si>
  <si>
    <t>Соларни панели са уградњом</t>
  </si>
  <si>
    <t>Опрема за хлорисање са уградњом</t>
  </si>
  <si>
    <t>Опрема за далјинску контролу у резервоару Глиза</t>
  </si>
  <si>
    <t>Електо-фузиони апарат</t>
  </si>
  <si>
    <t>Ланци за радне машине</t>
  </si>
  <si>
    <t>Приколица за камион</t>
  </si>
  <si>
    <t>Камера за снимање канализационих цеви</t>
  </si>
  <si>
    <t>ПХ метар за лабораторију</t>
  </si>
  <si>
    <t>Израда андроид апликације за праћење радних налога на терену</t>
  </si>
  <si>
    <t>Агрегат-компресор</t>
  </si>
  <si>
    <t>ПРИЛОГ 13</t>
  </si>
  <si>
    <t xml:space="preserve">ПЛАНИРАНА ФИНАНСИЈСКА СРЕДСТВА ЗА НАБАВКУ ДОБАРА, РАДОВА И УСЛУГА  У 2020.ГОДИНИ </t>
  </si>
  <si>
    <t>Реализација (процена)                               у 2019. години *</t>
  </si>
  <si>
    <t>План за                   01.01.-31.03.2020.</t>
  </si>
  <si>
    <t>План за                   01.01.-30.06.2020.</t>
  </si>
  <si>
    <t>План за                   01.01.-30.09.2020.</t>
  </si>
  <si>
    <t>План за                   01.01.-31.12.2020.</t>
  </si>
  <si>
    <t xml:space="preserve">Средства личне заштите/515000               ПРЕНОС ИЗ  *19* = 1.100.000                                          ПЛАН*20/1.1.1I= 1.000.000, 1.1.2II=1.000.000                                     </t>
  </si>
  <si>
    <r>
      <t xml:space="preserve">Вод. Материјал/511000                      ПРЕНОС ИЗ *19=32.000.000                     ПЛАН*20/1.1.3, I=21.500.000, 1.1.4II=14.000.000    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</si>
  <si>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ПОЛИЕЛЕКТРОЛИТ/511000                                      ПРЕНОС ИЗ *19=300.000                     ПЛАН*20/1.1.7= 500.000                             *21= 175.000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</si>
  <si>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АЛУМИНИЈУМСУЛФАТ/511000                                                                                                                                      ПРЕНОС ИЗ *19=9.600.000                     ПЛАН*20/1.1.8=500.000                             *21= 8.500.000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</si>
  <si>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ГОРИВО-НАФТ.ДЕРИВАТИ/513300                                      ПРЕНОС ИЗ *19=10.500.000                     ПЛАН*20/1.1.9= 5.000.000                              *21=  9.000.000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</si>
  <si>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ЕЛЕКТРИЧНА ЕНЕРГИЈА/                    513001=20.000.000 /                                             513008=10.000.000                                    ПРЕНОС ИЗ *19=7.000.000                     ПЛАН*20/1.1.10=23.000.000                               *21= 7.000.000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</si>
  <si>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Резервни ауто делови/514000                                                     ПРЕНОС ИЗ *19= 500.000                         ПЛАН *20 /1.1.11=3.000.000                        *21=500.000                                </t>
    </r>
    <r>
      <rPr>
        <b/>
        <sz val="9"/>
        <rFont val="Arial"/>
        <family val="2"/>
      </rPr>
      <t xml:space="preserve">               </t>
    </r>
  </si>
  <si>
    <t xml:space="preserve">Возила (4,половно) /023000                 *ПЛАН *20/1.1.12=2.500.000                                                                                                                                                             </t>
  </si>
  <si>
    <t xml:space="preserve">Јаловина и камени агрегат/511000                                    ПРЕНОС ИЗ *19=940.000                                                                                 ПЛАН *20/1.1.13=2.000.000     </t>
  </si>
  <si>
    <t xml:space="preserve">Филтери за ППВ Протина ћуприја, са уградњом/511000(факт.Оснивачу) / ПЛАН*20/1.1.14= 3.600.000                                                                         </t>
  </si>
  <si>
    <t xml:space="preserve">Пумпе за воду/511000                                                                                                                                                                                                                                                      ПЛАН *20/ 1.1.15 и16=1.500.000                                                       </t>
  </si>
  <si>
    <t xml:space="preserve">Приколица за камион/023000 ПЛАН*20/1.1.17=500.000                                                                                                                                                                 </t>
  </si>
  <si>
    <t xml:space="preserve">Бетон/511000/                                        Пренос из *19=1.200.000                                                 ПЛАН*20/1.1.18=1.000.000                                            </t>
  </si>
  <si>
    <t>Агрегат-компресор/023000   ПЛАН*20/1.1.19=2.400.000</t>
  </si>
  <si>
    <t xml:space="preserve">Против ударна посуда (Прот.ћуприја) 511000/                                                     Пренос из *19=3.098.000                                                                                                            </t>
  </si>
  <si>
    <t>Путнички ауто /023000</t>
  </si>
  <si>
    <r>
      <t xml:space="preserve">Брзе спојке за машину Саѕе /023000          </t>
    </r>
    <r>
      <rPr>
        <sz val="9"/>
        <color indexed="8"/>
        <rFont val="Arial"/>
        <family val="2"/>
      </rPr>
      <t xml:space="preserve">.      </t>
    </r>
  </si>
  <si>
    <t xml:space="preserve">Уређај за уситњавање отпада у фекалној канализацији/511000 </t>
  </si>
  <si>
    <t xml:space="preserve">Комбинована грађ.машина са чекићем и V плугом/023000 (Нови кредит)            </t>
  </si>
  <si>
    <t>Рачунарска опрема  /023000        ПЛАН*20/2.1.1=500.000</t>
  </si>
  <si>
    <t xml:space="preserve">Намештај канцеларијски  /023000/                                              ПЛАН*20/2.1.2=200.000                                                                 </t>
  </si>
  <si>
    <t>Процесна опрема /023000  ПЛАН*20/2.1.3=500.000</t>
  </si>
  <si>
    <t>Остала опрема – Алат, мањи уређаји  /023000                                                                     ПЛАН*20/2.1.4=500.000</t>
  </si>
  <si>
    <t>Опрема за ППЗ / 023000 ПЛАН*20/2.1.5=50.000</t>
  </si>
  <si>
    <t xml:space="preserve">Остали помоћни материјал за текуће одржавање и обављање делатности /511000                                                                   ПЛАН*20/2.1.6=500.000 </t>
  </si>
  <si>
    <t xml:space="preserve">Браварски материјал  /511000 ПЛАН*20/2.1.7=500.000  </t>
  </si>
  <si>
    <t>Набавка огрева  /513900 ПЛАН*20/2.1.8=300.000</t>
  </si>
  <si>
    <t>Резана грађа-даска  /511000                                    ПЛАН 20*/2.1.9=500.000</t>
  </si>
  <si>
    <t xml:space="preserve">Арматурно гвожђе /511000                    ПЛАН *20/2.1.10=300.000            </t>
  </si>
  <si>
    <t>Мазива / 513300    ПЛАН*20/2.1.11=500.000</t>
  </si>
  <si>
    <t>Кетриџи  /511000     ПЛАН*20/2.1.12=100.000</t>
  </si>
  <si>
    <t xml:space="preserve">Фарбе, разређивачи /511000 ПЛАН*20/2.1.13=150.000                                  </t>
  </si>
  <si>
    <t>Потрошни електро-материјал /511000 ПЛАН*20/2.1.14=500.000</t>
  </si>
  <si>
    <t>Средства за хигијену /511000 ПЛАН*20/2.1.15=150.000</t>
  </si>
  <si>
    <t>Лабораторијске хемикалије /511000                                   ПЛАН*20/2.1.16=500.000</t>
  </si>
  <si>
    <t xml:space="preserve">Рекламни материјал   /535000 ПЛАН*20/2.1.17=200.000                                                                                                                                                             </t>
  </si>
  <si>
    <t>НГ пакетићи и сл. /529900 ПЛАН*20/2.1.18=300.000</t>
  </si>
  <si>
    <t xml:space="preserve">Кафа, шећер, чај (интерни бифе)  /551000 ПЛАН*20/2.1.19=350.000                                   </t>
  </si>
  <si>
    <t xml:space="preserve">Наб. воде од ЈКП „Водовод“ УЕ /539310 ПЛАН*20/2.1.20=9.000.000 </t>
  </si>
  <si>
    <t>Ситан ручни алат, инвентар /515000 ПЛАН*20/2.1.21=500.000</t>
  </si>
  <si>
    <t>Рачунске машине 3 ком /023000 ПЛАН*20/2.1.22=30.000</t>
  </si>
  <si>
    <t>Канцеларијски материјал /512100 ПЛАН*20/2.1.23=500.000</t>
  </si>
  <si>
    <t>Бетонски блокови / 511000 ПЛАН*20/2.1.24=200.000</t>
  </si>
  <si>
    <t>Закуп прост. У МЗ Сирогојно /533000 ПЛАН*20/2.1.25=400.000</t>
  </si>
  <si>
    <t xml:space="preserve">Потрошни материјал за одржавање машина и уређаја/511000   ПЛАН*20/2.1.26=500.000                                                                                            </t>
  </si>
  <si>
    <r>
      <t xml:space="preserve">Ауто гуме/515000                                                                         ПЛАН*20/1.1.27=500.000 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</t>
    </r>
  </si>
  <si>
    <t xml:space="preserve">Решетке за кишну канализацију /511000 ПЛАН*20/2.1.28=500.000 </t>
  </si>
  <si>
    <t>Опрема за сателитско праћење возила/023000                      ПЛАН*20/2.1.29=200.000</t>
  </si>
  <si>
    <t xml:space="preserve">Керамика и санитарија /511000 ПЛАН*20/2.1.30=100.000 </t>
  </si>
  <si>
    <t>Хемикалије за прераду воде (туф, креч,...)/511000                                                     ПЛАН*20/2.1.31=500.000</t>
  </si>
  <si>
    <t xml:space="preserve">Опрема и андроид апликација за детекцију прелива на резерв./023000 </t>
  </si>
  <si>
    <t>Опрема за филтрацију воде/023000 ПЛАН*20/2.1.32=500.000</t>
  </si>
  <si>
    <t>Резервни делови процесне опреме/514000                                                    ПЛАН*20/2.1.33=500.000</t>
  </si>
  <si>
    <t>Резервни делови за пнеуматику/514000 ПЛАН*20/2.1.34=500.000</t>
  </si>
  <si>
    <t>Резервни делови за надзорно
управљања на постројењу (ПЛЦ
елем."ОМРОН", мерна опрема.../514000 ПЛАН*20/2.1.35=300.000</t>
  </si>
  <si>
    <t>Акумулатори 100-140 Ах (гел специјални/514000                                                             ПЛАН*20/2.1.36=200.000</t>
  </si>
  <si>
    <t>Опрема за мерење нивоа и управљање пумпама РЧВ Мешћема"/023000  ПЛАН*20/2.1.37=200.000</t>
  </si>
  <si>
    <t>Хидростатички  мерач нивоа 0-5м;             4-20м/023000                                                            ПЛАН*20/2.1.38=200.000</t>
  </si>
  <si>
    <t xml:space="preserve">Песак/511000                                        </t>
  </si>
  <si>
    <t>Стручна литература/559910 ПЛАН*20/2.1.39=250.000</t>
  </si>
  <si>
    <t xml:space="preserve">Претплата на службене новине/ 559200 ПЛАН*20/2.1.40=50.000 </t>
  </si>
  <si>
    <t xml:space="preserve">Инфо систем (доградња софтвер) /012000 ПЛАН*20/2.1.41=200.000 </t>
  </si>
  <si>
    <t>Додатна опрема за Форд/023000                              ПЛАН*20/2.1.42=100.000</t>
  </si>
  <si>
    <t xml:space="preserve">Црево високог притиска/023000  </t>
  </si>
  <si>
    <t xml:space="preserve">Мерач протока  /023000                                                                      ПЛАН*20/2.1.43=500.000                                                     </t>
  </si>
  <si>
    <t>Радни зуби Вермер/511000 ПЛАН*20/2.1.44=500.000</t>
  </si>
  <si>
    <r>
      <t>Опрема за хлорисање са уградњом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/023000                                                                                                             План за *20/2.1.45=500.000</t>
    </r>
  </si>
  <si>
    <t xml:space="preserve">Лиценца за прив.обезбеђење (МУП) /011000                                                                       </t>
  </si>
  <si>
    <t xml:space="preserve">Имплементација модула за  математич. моделирање у постојећи систем ГИС-а /012000                                 ПЛАН*20/2.1.46=500.000 </t>
  </si>
  <si>
    <r>
      <t xml:space="preserve">Опрема за видео надзор Протина ћуприја/023000          ПЛАН*20/2.1.47=160.000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</t>
    </r>
  </si>
  <si>
    <t xml:space="preserve">Претплата на локалне и регионалне новине/559900                                                                                            ПЛАН*20/2.1.48=50.000 </t>
  </si>
  <si>
    <t xml:space="preserve">Соларни панели са уградњом/023000 ПЛАН*20/2.1.49=300.000 </t>
  </si>
  <si>
    <t xml:space="preserve">Полиетиленски резервоари/511000 ПЛАН*20/2.1.50=500.000 </t>
  </si>
  <si>
    <t>Детектор цурења воде са обуком руковаоца/023000 ПЛАН*20/2.1.51=500.000</t>
  </si>
  <si>
    <t xml:space="preserve">Програм  за писарницу/012000                               </t>
  </si>
  <si>
    <t xml:space="preserve">Посуде за дозирање хлора/023000      </t>
  </si>
  <si>
    <t>Опрема за даљинску контролу нивоа у резервоару Глиза/023000                           ПЛАН*20/2.1.52=500.000</t>
  </si>
  <si>
    <t xml:space="preserve">Пумпа за претакање хлора/023000             </t>
  </si>
  <si>
    <t>Електрофузиони апарат/023000           ПЛАН*20/2.1.53=450.000</t>
  </si>
  <si>
    <t>Ланац за радне машине/023000 ПЛАН*20/2.1.54=400.000</t>
  </si>
  <si>
    <t xml:space="preserve">Мини црпна станица за канализацију/023000                                           </t>
  </si>
  <si>
    <t>Муљне пумпе/023000                                     ПЛАН*20/2.1.55=500.000</t>
  </si>
  <si>
    <t xml:space="preserve">           ЦЕМЕНТ/511000                                         План *20/2.1.56=200.000                                                                                                                                                  </t>
  </si>
  <si>
    <t>Камера за снимање канализац.цеви/023000                   ПЛАН*20/2.1.57=500.000</t>
  </si>
  <si>
    <t>ПЕ шахте за кућне прикључке/511000 ПЛАН*20/2.1.58=500.000</t>
  </si>
  <si>
    <t>Израда андроид апликације за праћење радних налога на терену/012000 ПЛАН*20/2.1.59=400.000</t>
  </si>
  <si>
    <t>РН- метар лабораторијски, стони и ручниса темп.сензором/023000 ПЛАН*2020/2.1.60=500.000</t>
  </si>
  <si>
    <t xml:space="preserve">Кварцни песак за пречишћавање воде/511000                                              Пренос из *19=900.000    ПЛАН*20/2.1.61=500.000  </t>
  </si>
  <si>
    <t>Материјал за инсталацију на пумпним станицама/511000                                  ПЛАН*20/2.1.62=500.000</t>
  </si>
  <si>
    <t>Пломбе за водомере/511000 ПЛАН*20/2.1.63=500.000</t>
  </si>
  <si>
    <t xml:space="preserve">Проширење ГИС базе података и развој алата за аутоматско управљање  
подацима </t>
  </si>
  <si>
    <t xml:space="preserve">Подземни хидранти ДН 100 са двокрилним ормарима/511000          </t>
  </si>
  <si>
    <t>УКУПНО ДОБРА</t>
  </si>
  <si>
    <t>УСЛУГЕ</t>
  </si>
  <si>
    <t xml:space="preserve">Oсигурањe/552000                                                            ПРЕНОС из *19=2.000.000                                                              ПЛАН*20/1.2.1 = 7.000.000                                                                                                                     *21=2.000.000                             </t>
  </si>
  <si>
    <t>Израда пројектне документације за водовод и канализацију/559900   ПЛАН*20/1.2.2=1.000.000</t>
  </si>
  <si>
    <t>Сервис ламеларне таложнице/532200 ПЛАН*20/1.2.3=1.000.000</t>
  </si>
  <si>
    <t>Ангажовање радника преко агенције/559930                               ПЛАН*20/1.2.4=3.500.000                                      *21=1.500.000</t>
  </si>
  <si>
    <t xml:space="preserve">Израда Генералног пројекта и птретходне студије оправданости за повећање капацитета и допунско пречишћавање на ППВ Рибница на Златибору)/539900                                                    </t>
  </si>
  <si>
    <t xml:space="preserve"> Израда техничке документације за мерна места, надзор и управљање водоводном мрежом на територији општине Чајетина/539900                                   ПРЕНОС из*19=1.400.000</t>
  </si>
  <si>
    <t>Идејно решење (ИДР) и ПГД за резервоар Врањевина/ 539900                           ПРЕНОС из *19=350.000</t>
  </si>
  <si>
    <t xml:space="preserve">Услуга надзора у поступку изградње ППОВ Златибор/026000                                                                                  ПРЕНОС из *19=1.580.000                                      </t>
  </si>
  <si>
    <r>
      <t xml:space="preserve">ПТТ  услуге /531300                                ПЛАН*20/2.2.1=4.000.000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</t>
    </r>
  </si>
  <si>
    <t xml:space="preserve">Фиксна телефонија /531301 ПЛАН*201/2.2.2=100.000                                     </t>
  </si>
  <si>
    <t xml:space="preserve">Мобилна телефонија /531302 ПЛАН*20/2.2.3=400.000                                        </t>
  </si>
  <si>
    <t>Интернет/531303                                                   ПЛАН*20/2.2.4=500.000</t>
  </si>
  <si>
    <t>Санитарни преглед воде /539100 ПЛАН*20/2.2.5=2.000.000</t>
  </si>
  <si>
    <t xml:space="preserve">Транспортне услуге   / 531004 ПЛАН*20/2.2.6=500.000         </t>
  </si>
  <si>
    <t>Угоститељске услуге   /551000 ПЛАН*20/2.2.7=500.000</t>
  </si>
  <si>
    <t xml:space="preserve">Стручно усавршавање/559500  ПЛАН*20/2.2.8=500.000         </t>
  </si>
  <si>
    <t>Технички преглед/559304 ПЛАН*20/2.2.9=250.000</t>
  </si>
  <si>
    <t>Банкарске услуге/553000 ПЛАН*20/2.2.10=800.000</t>
  </si>
  <si>
    <t>Одржавање рачунарске опреме/532200  ПЛАН*20/2.2.11=100.000</t>
  </si>
  <si>
    <t>Пуњење кетриџа /532200 ПЛАН*20/2.2.12=100.000</t>
  </si>
  <si>
    <t>Обрада мотора /532200                                                                                                                                                     ПЛАН*20/2.2.13=150.000</t>
  </si>
  <si>
    <t xml:space="preserve">Поправка хидраулике/532000 ПЛАН*20/2.2.14=300.000                                    </t>
  </si>
  <si>
    <t xml:space="preserve">Поправка тахографа /532200   ПЛАН*20/2.2.15=200.000           </t>
  </si>
  <si>
    <t xml:space="preserve">Вулканизерске услуге /532200 ПЛАН*20/2.2.16=200.000                                    </t>
  </si>
  <si>
    <t xml:space="preserve">Сервиса за возила у гаранцији /532200 ПЛАН*20/2.2.17=500.000 </t>
  </si>
  <si>
    <t>Ремонт кардана и полуосовина /532200 ПЛАН*20/2.2.18=100.000</t>
  </si>
  <si>
    <r>
      <t xml:space="preserve">Ремонт пумпи вис. притиска и хидро пумпи /532200                                                      ПЛАН*20/2.2.19=200.000   </t>
    </r>
    <r>
      <rPr>
        <sz val="9"/>
        <color indexed="8"/>
        <rFont val="Arial"/>
        <family val="2"/>
      </rPr>
      <t xml:space="preserve">                                                                                          </t>
    </r>
  </si>
  <si>
    <t xml:space="preserve">Услуга оператера сателит. праћења возила /539900                                                     ПЛАН*20/2.2.20=400.000                                        </t>
  </si>
  <si>
    <t xml:space="preserve">Сервис пумпи на постројењу  и месним водоводима /532200 ПЛАН*20/2.2.21=500.000   </t>
  </si>
  <si>
    <t xml:space="preserve">Сервис мерно-регулационе опреме /532200                                                                    ПЛАН*20/2.2.22=500.000                                                     </t>
  </si>
  <si>
    <t>Геодетско снимање /539900 ПЛАН*20/2.2.23=500.000</t>
  </si>
  <si>
    <t>Здравствене услуге /550400 ПЛАН*20/2.2.24=250.000</t>
  </si>
  <si>
    <t>Сервис ПП опреме /532200 ПЛАН*20/2.2.25=50.000</t>
  </si>
  <si>
    <t>Испитивање опреме и громобранске инсталације (паник светло и др...) /539900  ПРЕНОС из *19 130.000 ПЛАН*20/2.2.26=300.000</t>
  </si>
  <si>
    <t>Привремена сигнализација /539900 ПЛАН*20/2.2.27=50.000</t>
  </si>
  <si>
    <t>Ревизија /559900  ПЛАН*20/2.2.28=250.000</t>
  </si>
  <si>
    <t xml:space="preserve">Одржавање рачунарских програма /559900                                                                      ПЛАН*20/2.2.29=400.000                                                    </t>
  </si>
  <si>
    <t xml:space="preserve">Огласи у Службеном Гласнику /559900 ПЛАН*20/2.2.30=300.000                          </t>
  </si>
  <si>
    <t>Бизнис пакет /559900 ПЛАН*20/2.2.31=20.000</t>
  </si>
  <si>
    <t>Контрола интегритета књиговодствених података /559900                                                     ПЛАН*20/2.2.32=10.000</t>
  </si>
  <si>
    <t>Одржавање система таблета, web sajta и електронске писарнице /559900 ПЛАН*20/2.2.33=300.000</t>
  </si>
  <si>
    <t>Комуналне услуге /539200 ПЛАН*20/2.2.34=150.000</t>
  </si>
  <si>
    <t xml:space="preserve">Адвокатске услуге /550200 ПЛАН*20/2.2.35=200.000 </t>
  </si>
  <si>
    <t>Сервисирање опреме за систем праћења возила / 532200                                                         ПЛАН*20/2.2.36=100.000</t>
  </si>
  <si>
    <r>
      <t xml:space="preserve">Аутолимарске услуге /532200 ПЛАН*20/2.2.37=400.000              </t>
    </r>
    <r>
      <rPr>
        <sz val="9"/>
        <color indexed="8"/>
        <rFont val="Arial"/>
        <family val="2"/>
      </rPr>
      <t xml:space="preserve">         </t>
    </r>
  </si>
  <si>
    <t xml:space="preserve">Аутоелектричарске услуге /532200 ПЛАН*20/2.2.38=250.000               </t>
  </si>
  <si>
    <t>Варење РЕ цеви  /539900 ПЛАН*20/2.2.39=200.000</t>
  </si>
  <si>
    <t>Варилачке-браварске услуге /532200 ПЛАН*20/2.2.40=500.000</t>
  </si>
  <si>
    <t xml:space="preserve">Чишћење канализације /539400 ПЛАН*20/2.2.41=100.000                                          </t>
  </si>
  <si>
    <t xml:space="preserve">Аутомеханичарске услуге /532200  ПЛАН*20/2.2.42=500.000                      </t>
  </si>
  <si>
    <t xml:space="preserve">Поправка због штете на туђим инсталацијама (електро,птт и др.)/539900 ПЛАН*20/2.2.43=500.000            </t>
  </si>
  <si>
    <t xml:space="preserve">Одржавање магистралног вода/532200 ПЛАН*20/2.2.44=500.000 </t>
  </si>
  <si>
    <r>
      <t xml:space="preserve">Консултантске услуге/559900 ПЛАН*20/2.2.45=200.000                    </t>
    </r>
    <r>
      <rPr>
        <sz val="9"/>
        <color indexed="8"/>
        <rFont val="Arial"/>
        <family val="2"/>
      </rPr>
      <t xml:space="preserve">     </t>
    </r>
  </si>
  <si>
    <t xml:space="preserve">Услуга приступа порталу Катастра непокретности/559900 ПЛАН*20/2.2.46=200.000                         </t>
  </si>
  <si>
    <t>Редован сервис уређаја и опреме (ППВ и др.)  /532200                                                              ПЛАН*20/2.2.47=500.000</t>
  </si>
  <si>
    <t>Услуга курирске брзе поште/531304 ПЛАН*20/2.2.48=80.000</t>
  </si>
  <si>
    <t xml:space="preserve">Остали пословни огласи/559900  ПЛАН*20/2.2.49=100.000                          </t>
  </si>
  <si>
    <t xml:space="preserve">Услуге рекламе/535000 ПЛАН*20/2.2.50=500.000                      </t>
  </si>
  <si>
    <t>Стручни налаз о испитивању радне околине/539900                                                        ПЛАН*20/2.2.51=50.000</t>
  </si>
  <si>
    <t>Накнада за штету из делатности (повраћај у пређашње стање)/579300 ПЛАН*20/2.2.52=1.400.000</t>
  </si>
  <si>
    <t>Одржавање сервера и мреже/532200/ ПЛАН*20/2.2.53=300.000</t>
  </si>
  <si>
    <r>
      <t>Обележавање ел. инсталација на траси ВИК/</t>
    </r>
    <r>
      <rPr>
        <sz val="9"/>
        <color indexed="8"/>
        <rFont val="Arial"/>
        <family val="2"/>
      </rPr>
      <t>539900                                                           ПЛАН*20/2.2.54=500.000</t>
    </r>
    <r>
      <rPr>
        <b/>
        <sz val="9"/>
        <color indexed="8"/>
        <rFont val="Arial"/>
        <family val="2"/>
      </rPr>
      <t xml:space="preserve">                                      </t>
    </r>
  </si>
  <si>
    <r>
      <t xml:space="preserve">Провера квалитета набављених добара/ 539900/                                                                            ПЛАН*20/2.2.55=100.000                 </t>
    </r>
    <r>
      <rPr>
        <sz val="9"/>
        <color indexed="8"/>
        <rFont val="Arial"/>
        <family val="2"/>
      </rPr>
      <t xml:space="preserve">                               </t>
    </r>
    <r>
      <rPr>
        <sz val="9"/>
        <color indexed="8"/>
        <rFont val="Arial"/>
        <family val="2"/>
      </rPr>
      <t xml:space="preserve">                     </t>
    </r>
  </si>
  <si>
    <r>
      <t xml:space="preserve">Санација резервоара месн.водовода 539900/                                                                           ПЛАН*20/2.2.56=500.000                     </t>
    </r>
    <r>
      <rPr>
        <sz val="9"/>
        <color indexed="8"/>
        <rFont val="Arial"/>
        <family val="2"/>
      </rPr>
      <t xml:space="preserve">                           </t>
    </r>
  </si>
  <si>
    <t xml:space="preserve">Израда и штампа рачуна559900/  ПЛАН*20*/2.2.57=500.000        </t>
  </si>
  <si>
    <t xml:space="preserve">Потврде и техн.услови од ЕПС-а и др. надлежних институција 559900/ ПЛАН*20/2.2.58=250.000                                                                </t>
  </si>
  <si>
    <t xml:space="preserve">Организација конференција о отпадним водама , ком. чврсти и опасан отпад  /559900                           ПЛАН*20/2.2.59=300.000                                                      </t>
  </si>
  <si>
    <t>Израда документ. за озакоњење објеката/559900                                                              ПЛАН*20/2.2.60=100.000</t>
  </si>
  <si>
    <t xml:space="preserve">Баждарењe водомера/532221                                                         ПЛАН*20/2.2.61=500.000          </t>
  </si>
  <si>
    <r>
      <t>Израда електронског потписа/559900 ПЛАН*20/2.2.62= 10.000</t>
    </r>
    <r>
      <rPr>
        <sz val="9"/>
        <color indexed="8"/>
        <rFont val="Arial"/>
        <family val="2"/>
      </rPr>
      <t xml:space="preserve">         </t>
    </r>
  </si>
  <si>
    <r>
      <t>Услуге Агрос мреже (за ГНСС)/539900        План*20/2.2.63= 100.000</t>
    </r>
    <r>
      <rPr>
        <sz val="9"/>
        <color indexed="8"/>
        <rFont val="Arial"/>
        <family val="2"/>
      </rPr>
      <t xml:space="preserve">                                  </t>
    </r>
  </si>
  <si>
    <r>
      <t xml:space="preserve">Услуга Координатора безбедности и здравља на раду у фази извођења радова на фабрици ППОВ Златибор/539900                                   ПЛАН*20/2.2.64 =180.000 </t>
    </r>
    <r>
      <rPr>
        <sz val="9"/>
        <color indexed="8"/>
        <rFont val="Arial"/>
        <family val="2"/>
      </rPr>
      <t xml:space="preserve">                                           </t>
    </r>
  </si>
  <si>
    <t xml:space="preserve">Услуга прања возила/532200 ПЛАН*20/2.2.65=50.000 </t>
  </si>
  <si>
    <t>Израда елабората о резервама подземних вода Грабовица/559900            ПЛАН* 20/2.2.66=500.000</t>
  </si>
  <si>
    <t>Поправка  моб. Телефона/532200                      ПЛАН* 20/2.2.67=50.000</t>
  </si>
  <si>
    <t>Поправка гасних инсталација на аутима/532200                                                     ПЛАН*20/2.2.68=100.000</t>
  </si>
  <si>
    <t xml:space="preserve">Студија процене стања постојећег водоводног система насеља Златибор/ 559900 </t>
  </si>
  <si>
    <r>
      <t xml:space="preserve">Кречење пословних просторија и санација плафона/532200                                  </t>
    </r>
    <r>
      <rPr>
        <sz val="9"/>
        <color indexed="8"/>
        <rFont val="Arial"/>
        <family val="2"/>
      </rPr>
      <t>ПЛАН*20 /2.2.69=350.000</t>
    </r>
  </si>
  <si>
    <r>
      <t xml:space="preserve">Поправка грејања/532200                 </t>
    </r>
    <r>
      <rPr>
        <sz val="9"/>
        <color indexed="8"/>
        <rFont val="Arial"/>
        <family val="2"/>
      </rPr>
      <t xml:space="preserve">ПЛАН*20 /2.2.70=150.000   </t>
    </r>
  </si>
  <si>
    <r>
      <t xml:space="preserve">Дезинфекција/559900                       </t>
    </r>
    <r>
      <rPr>
        <sz val="9"/>
        <color indexed="8"/>
        <rFont val="Arial"/>
        <family val="2"/>
      </rPr>
      <t xml:space="preserve">ПЛАН*20/2.2.71=50.000  </t>
    </r>
  </si>
  <si>
    <t xml:space="preserve">Индустријски ремонт турбо компресора/532200  </t>
  </si>
  <si>
    <t>Монтажа и замена водомера/539900  ПЛАН*2020/2.2.72=500.000</t>
  </si>
  <si>
    <t>Редизајн и измена web sajta/559900 ПЛАН*20/2.2.73=100.000</t>
  </si>
  <si>
    <t xml:space="preserve">Услуга очитавања водомера/539900 ПРЕНОС из *19=550.000     ПЛАН*20/2.2.74=500.000 </t>
  </si>
  <si>
    <t>Чишћење и одржавање административних просторија/532200                              ПРЕНОС из *19= 600.000 ПЛАН*202.2.75/=500.000</t>
  </si>
  <si>
    <t xml:space="preserve">Сервис виљушкара /532200                 ПЛАН*20 /2.2.76=30.000   </t>
  </si>
  <si>
    <t>Поправка мењача на цистерни/532200 ПЛАН*20/2.2.77=200.000</t>
  </si>
  <si>
    <t>Пластифицирање и др.радови на цистерни/532200   ПЛАН*20/2.2.78=200.000</t>
  </si>
  <si>
    <t>Репарација филтера за воду/532200 ПЛАН*20/2.2.79=500.000</t>
  </si>
  <si>
    <t>Чишћење резервоара и цевовода/532200 ПЛАН*20/2.2.80=500.000</t>
  </si>
  <si>
    <t>Студија процене стања канал. Система на територији Општине Чајетина/539900 ПЛАН*20/2.2.81=500.000</t>
  </si>
  <si>
    <t>Техничка документација за МХ електране на акумулацији Рибница/539900 ПЛАН*20/2.2.82=500.000</t>
  </si>
  <si>
    <t>Израда плана заштите и спасавања у складу са Законом о смањењу ризика од катастрофа и управљању ванредним ситуацијама//559900 ПЛАН*20/2.2.83=100.000</t>
  </si>
  <si>
    <t>Ремонт Воме/532200 ПЛАН*20/2.2.84=200.000</t>
  </si>
  <si>
    <t>Обука запослених из области пружања прве помоћи/559900 ПЛАН*20/2.2.85=100.000</t>
  </si>
  <si>
    <t>УКУПНО УСЛУГЕ</t>
  </si>
  <si>
    <t>РАДОВИ</t>
  </si>
  <si>
    <t>Санација изворишта Змајевац у кориту реке Приштевица/539900 ПЛАН*20/1.3.1=5.000.000</t>
  </si>
  <si>
    <t xml:space="preserve">Изградња резервоара (1 и 2) са опремом по пројекту Рожанство/539900 ПЛАН*20/1.3.2=5.500.000 </t>
  </si>
  <si>
    <t xml:space="preserve">Услуге туђе механизације/539900 ПРЕНОС из *19=2.000.000 ПЛАН*20/1.3.3=2.000.000 </t>
  </si>
  <si>
    <t xml:space="preserve">Израда прекидних комора по пројекту/ 539900                                                                         ПЛАН*20/1.3.4=1.400.000 </t>
  </si>
  <si>
    <t>Припремни радови на Сушичком врелу/539900                                         ПЛАН*20/1.3.5=900.000</t>
  </si>
  <si>
    <t>Грађевински радови на санацији објеката ППВ /532200                     ПЛАН*20/1.3.6=1.000.000</t>
  </si>
  <si>
    <t xml:space="preserve">Изградња ППОВ Златибор (ЈНВВ-р08/15)/ 026000                                                       Пренос из *19=62.040.000                      </t>
  </si>
  <si>
    <t>Израда бушотине Грабовица/539900 ПРЕНОС ИЗ*19=1.582.000</t>
  </si>
  <si>
    <r>
      <t xml:space="preserve">Грађевински радови на управној згради у Чајетини  /027000                                                                      ПЛАН*20/2.3.1=500.000                               </t>
    </r>
    <r>
      <rPr>
        <b/>
        <sz val="9"/>
        <color indexed="8"/>
        <rFont val="Arial"/>
        <family val="2"/>
      </rPr>
      <t xml:space="preserve">          </t>
    </r>
    <r>
      <rPr>
        <sz val="9"/>
        <color indexed="8"/>
        <rFont val="Arial"/>
        <family val="2"/>
      </rPr>
      <t xml:space="preserve">      </t>
    </r>
  </si>
  <si>
    <t>Радови на резервоару Смиљанско брдо/539900                                                                 ПЛАН*20/2.3.2=500.000</t>
  </si>
  <si>
    <t>Асфалтирање /539900 ПЛАН*20/2.3.3=500.000</t>
  </si>
  <si>
    <t>Подбушење/539900   ПЛАН*20/2.3.4=500.000</t>
  </si>
  <si>
    <t xml:space="preserve">Ручни ископи/539800 ПЛАН*20/2.3.5=500.000 </t>
  </si>
  <si>
    <t xml:space="preserve">Шаловање шахти/539900 ПЛАН*20/2.3.6=500.000 </t>
  </si>
  <si>
    <t>Радови на унапређењу техн.-технолошког процеса прераде воде /559900 ПЛАН*20/2.3.7=500.000</t>
  </si>
  <si>
    <t>Радови на санацији дуплог дна на филтерима и замена дизни/532200          ПЛАН*20 /2.3.8=500.000</t>
  </si>
  <si>
    <t xml:space="preserve">Уграђивање и монтажа ПЕ резервоара /539900                                                  ПЛАН*20 /2.3.9=500.000  </t>
  </si>
  <si>
    <t xml:space="preserve">Хидрогеолошка истраживања (Љубиш)/539900                                             </t>
  </si>
  <si>
    <t>УКУПНО РАДОВИ</t>
  </si>
  <si>
    <t>УКУПНО : ДОБРА+УСЛУГЕ+РАДОВИ</t>
  </si>
  <si>
    <t xml:space="preserve">Течни хлор са баждарењем и отписом боца  /511000/  ПРЕНОС ИЗ *19=100.000                     ПЛАН*20/1.1.5=1.000.000                                       * 21= 150.000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</si>
  <si>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НАТРИЈУМ ХИПОХЛОРИТ/511000     ПРЕНОС ИЗ *19=500.000                     ПЛАН*20/1.1.6= 400.000                                                     *21= 260.000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</si>
</sst>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10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 tint="-0.1499900072813034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0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7" fillId="0" borderId="0" xfId="60">
      <alignment/>
      <protection/>
    </xf>
    <xf numFmtId="0" fontId="8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86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Continuous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23" fillId="32" borderId="36" xfId="0" applyFont="1" applyFill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87" fillId="32" borderId="38" xfId="0" applyFont="1" applyFill="1" applyBorder="1" applyAlignment="1">
      <alignment horizontal="center" vertical="center"/>
    </xf>
    <xf numFmtId="0" fontId="87" fillId="32" borderId="25" xfId="0" applyFont="1" applyFill="1" applyBorder="1" applyAlignment="1">
      <alignment horizontal="center" vertical="center" wrapText="1"/>
    </xf>
    <xf numFmtId="0" fontId="87" fillId="32" borderId="36" xfId="0" applyFont="1" applyFill="1" applyBorder="1" applyAlignment="1">
      <alignment horizontal="center" vertical="center" wrapText="1"/>
    </xf>
    <xf numFmtId="0" fontId="88" fillId="32" borderId="38" xfId="0" applyFont="1" applyFill="1" applyBorder="1" applyAlignment="1">
      <alignment horizontal="center" vertical="center"/>
    </xf>
    <xf numFmtId="0" fontId="88" fillId="32" borderId="35" xfId="0" applyFont="1" applyFill="1" applyBorder="1" applyAlignment="1">
      <alignment horizontal="center" vertical="center"/>
    </xf>
    <xf numFmtId="0" fontId="88" fillId="32" borderId="25" xfId="0" applyFont="1" applyFill="1" applyBorder="1" applyAlignment="1">
      <alignment horizontal="center" vertical="center"/>
    </xf>
    <xf numFmtId="0" fontId="88" fillId="32" borderId="3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9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0" xfId="59" applyNumberFormat="1" applyFont="1" applyBorder="1" applyAlignment="1">
      <alignment horizontal="center" vertical="center"/>
      <protection/>
    </xf>
    <xf numFmtId="49" fontId="1" fillId="0" borderId="30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5" xfId="0" applyFont="1" applyFill="1" applyBorder="1" applyAlignment="1">
      <alignment vertical="center" wrapText="1"/>
    </xf>
    <xf numFmtId="0" fontId="1" fillId="32" borderId="46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90" fillId="0" borderId="30" xfId="0" applyFont="1" applyBorder="1" applyAlignment="1">
      <alignment vertical="center" wrapText="1"/>
    </xf>
    <xf numFmtId="0" fontId="91" fillId="0" borderId="30" xfId="0" applyFont="1" applyBorder="1" applyAlignment="1">
      <alignment vertical="center" wrapText="1"/>
    </xf>
    <xf numFmtId="0" fontId="90" fillId="0" borderId="31" xfId="0" applyFont="1" applyBorder="1" applyAlignment="1">
      <alignment vertical="center" wrapText="1"/>
    </xf>
    <xf numFmtId="0" fontId="90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91" fillId="0" borderId="47" xfId="0" applyFont="1" applyBorder="1" applyAlignment="1">
      <alignment horizontal="center" vertical="center" wrapText="1"/>
    </xf>
    <xf numFmtId="0" fontId="91" fillId="0" borderId="48" xfId="0" applyFont="1" applyBorder="1" applyAlignment="1">
      <alignment horizontal="center" vertical="center" wrapText="1"/>
    </xf>
    <xf numFmtId="0" fontId="91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4" fillId="34" borderId="5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1" xfId="59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90" fillId="0" borderId="20" xfId="0" applyFont="1" applyBorder="1" applyAlignment="1">
      <alignment vertical="center" wrapText="1"/>
    </xf>
    <xf numFmtId="0" fontId="91" fillId="0" borderId="39" xfId="0" applyFont="1" applyBorder="1" applyAlignment="1">
      <alignment horizontal="center" vertical="center" wrapText="1"/>
    </xf>
    <xf numFmtId="0" fontId="91" fillId="0" borderId="20" xfId="0" applyFont="1" applyBorder="1" applyAlignment="1">
      <alignment vertical="center" wrapText="1"/>
    </xf>
    <xf numFmtId="0" fontId="90" fillId="0" borderId="22" xfId="0" applyFont="1" applyBorder="1" applyAlignment="1">
      <alignment vertical="center" wrapText="1"/>
    </xf>
    <xf numFmtId="0" fontId="91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92" fontId="2" fillId="0" borderId="29" xfId="0" applyNumberFormat="1" applyFont="1" applyBorder="1" applyAlignment="1">
      <alignment horizontal="center" vertical="center" wrapText="1"/>
    </xf>
    <xf numFmtId="192" fontId="2" fillId="0" borderId="2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49" fontId="1" fillId="33" borderId="30" xfId="59" applyNumberFormat="1" applyFont="1" applyFill="1" applyBorder="1" applyAlignment="1">
      <alignment horizontal="center" vertical="center"/>
      <protection/>
    </xf>
    <xf numFmtId="0" fontId="1" fillId="33" borderId="41" xfId="59" applyFont="1" applyFill="1" applyBorder="1" applyAlignment="1">
      <alignment horizontal="left" vertical="center" wrapText="1"/>
      <protection/>
    </xf>
    <xf numFmtId="49" fontId="1" fillId="33" borderId="41" xfId="59" applyNumberFormat="1" applyFont="1" applyFill="1" applyBorder="1" applyAlignment="1">
      <alignment horizontal="center" vertical="center" wrapText="1"/>
      <protection/>
    </xf>
    <xf numFmtId="0" fontId="1" fillId="33" borderId="41" xfId="59" applyFont="1" applyFill="1" applyBorder="1" applyAlignment="1">
      <alignment vertical="center"/>
      <protection/>
    </xf>
    <xf numFmtId="0" fontId="1" fillId="33" borderId="41" xfId="59" applyFont="1" applyFill="1" applyBorder="1" applyAlignment="1">
      <alignment vertical="center" wrapText="1"/>
      <protection/>
    </xf>
    <xf numFmtId="0" fontId="1" fillId="33" borderId="41" xfId="59" applyFont="1" applyFill="1" applyBorder="1" applyAlignment="1">
      <alignment horizontal="left" vertical="center"/>
      <protection/>
    </xf>
    <xf numFmtId="0" fontId="1" fillId="33" borderId="34" xfId="59" applyFont="1" applyFill="1" applyBorder="1" applyAlignment="1">
      <alignment horizontal="left" vertical="center" wrapText="1"/>
      <protection/>
    </xf>
    <xf numFmtId="49" fontId="1" fillId="33" borderId="15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4" xfId="0" applyFont="1" applyFill="1" applyBorder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7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5" fillId="32" borderId="58" xfId="0" applyFont="1" applyFill="1" applyBorder="1" applyAlignment="1">
      <alignment horizontal="center" vertical="center"/>
    </xf>
    <xf numFmtId="0" fontId="27" fillId="32" borderId="58" xfId="0" applyFont="1" applyFill="1" applyBorder="1" applyAlignment="1">
      <alignment horizontal="center" vertical="center"/>
    </xf>
    <xf numFmtId="0" fontId="27" fillId="32" borderId="59" xfId="0" applyFont="1" applyFill="1" applyBorder="1" applyAlignment="1">
      <alignment horizontal="center" vertical="center"/>
    </xf>
    <xf numFmtId="0" fontId="15" fillId="0" borderId="49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1" xfId="59" applyNumberFormat="1" applyFont="1" applyFill="1" applyBorder="1" applyAlignment="1">
      <alignment horizontal="center" vertical="center"/>
      <protection/>
    </xf>
    <xf numFmtId="3" fontId="92" fillId="0" borderId="15" xfId="60" applyNumberFormat="1" applyFont="1" applyBorder="1" applyAlignment="1">
      <alignment horizontal="center" vertical="center"/>
      <protection/>
    </xf>
    <xf numFmtId="3" fontId="92" fillId="0" borderId="30" xfId="60" applyNumberFormat="1" applyFont="1" applyBorder="1" applyAlignment="1">
      <alignment horizontal="center" vertical="center"/>
      <protection/>
    </xf>
    <xf numFmtId="3" fontId="92" fillId="0" borderId="31" xfId="60" applyNumberFormat="1" applyFont="1" applyBorder="1" applyAlignment="1">
      <alignment horizontal="center" vertical="center"/>
      <protection/>
    </xf>
    <xf numFmtId="3" fontId="92" fillId="0" borderId="12" xfId="60" applyNumberFormat="1" applyFont="1" applyBorder="1" applyAlignment="1">
      <alignment horizontal="center" vertical="center"/>
      <protection/>
    </xf>
    <xf numFmtId="3" fontId="92" fillId="0" borderId="10" xfId="60" applyNumberFormat="1" applyFont="1" applyBorder="1" applyAlignment="1">
      <alignment horizontal="center" vertical="center"/>
      <protection/>
    </xf>
    <xf numFmtId="3" fontId="92" fillId="0" borderId="11" xfId="60" applyNumberFormat="1" applyFont="1" applyBorder="1" applyAlignment="1">
      <alignment horizontal="center" vertical="center"/>
      <protection/>
    </xf>
    <xf numFmtId="3" fontId="92" fillId="32" borderId="28" xfId="60" applyNumberFormat="1" applyFont="1" applyFill="1" applyBorder="1" applyAlignment="1">
      <alignment horizontal="center" vertical="center"/>
      <protection/>
    </xf>
    <xf numFmtId="3" fontId="1" fillId="0" borderId="21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33" borderId="3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41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88" fillId="0" borderId="19" xfId="0" applyNumberFormat="1" applyFont="1" applyBorder="1" applyAlignment="1">
      <alignment horizontal="center" vertical="center"/>
    </xf>
    <xf numFmtId="3" fontId="88" fillId="0" borderId="13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3" fontId="88" fillId="0" borderId="23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49" xfId="0" applyNumberFormat="1" applyFont="1" applyFill="1" applyBorder="1" applyAlignment="1" applyProtection="1">
      <alignment horizontal="center" vertical="center"/>
      <protection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88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2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61" xfId="0" applyNumberFormat="1" applyFont="1" applyFill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34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41" xfId="59" applyNumberFormat="1" applyFont="1" applyBorder="1" applyAlignment="1">
      <alignment horizontal="center" vertical="center"/>
      <protection/>
    </xf>
    <xf numFmtId="3" fontId="1" fillId="0" borderId="41" xfId="59" applyNumberFormat="1" applyFont="1" applyBorder="1" applyAlignment="1">
      <alignment horizontal="center" vertical="center" wrapText="1"/>
      <protection/>
    </xf>
    <xf numFmtId="3" fontId="89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0" fillId="36" borderId="72" xfId="0" applyFont="1" applyFill="1" applyBorder="1" applyAlignment="1">
      <alignment horizontal="center" wrapText="1"/>
    </xf>
    <xf numFmtId="0" fontId="90" fillId="36" borderId="73" xfId="0" applyFont="1" applyFill="1" applyBorder="1" applyAlignment="1">
      <alignment horizontal="center" wrapText="1"/>
    </xf>
    <xf numFmtId="0" fontId="90" fillId="36" borderId="74" xfId="0" applyFont="1" applyFill="1" applyBorder="1" applyAlignment="1">
      <alignment/>
    </xf>
    <xf numFmtId="0" fontId="90" fillId="36" borderId="68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5" fillId="0" borderId="0" xfId="0" applyFont="1" applyAlignment="1">
      <alignment horizontal="right"/>
    </xf>
    <xf numFmtId="0" fontId="2" fillId="32" borderId="33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89" fillId="0" borderId="19" xfId="0" applyNumberFormat="1" applyFont="1" applyBorder="1" applyAlignment="1">
      <alignment horizontal="center" vertical="center"/>
    </xf>
    <xf numFmtId="3" fontId="89" fillId="0" borderId="21" xfId="0" applyNumberFormat="1" applyFont="1" applyBorder="1" applyAlignment="1">
      <alignment horizontal="center" vertical="center"/>
    </xf>
    <xf numFmtId="3" fontId="88" fillId="32" borderId="27" xfId="0" applyNumberFormat="1" applyFont="1" applyFill="1" applyBorder="1" applyAlignment="1">
      <alignment horizontal="center" vertical="center"/>
    </xf>
    <xf numFmtId="3" fontId="89" fillId="32" borderId="27" xfId="0" applyNumberFormat="1" applyFont="1" applyFill="1" applyBorder="1" applyAlignment="1">
      <alignment horizontal="center" vertical="center"/>
    </xf>
    <xf numFmtId="3" fontId="88" fillId="32" borderId="28" xfId="0" applyNumberFormat="1" applyFont="1" applyFill="1" applyBorder="1" applyAlignment="1">
      <alignment horizontal="center" vertical="center"/>
    </xf>
    <xf numFmtId="3" fontId="88" fillId="32" borderId="62" xfId="0" applyNumberFormat="1" applyFont="1" applyFill="1" applyBorder="1" applyAlignment="1">
      <alignment horizontal="center" vertical="center"/>
    </xf>
    <xf numFmtId="0" fontId="87" fillId="32" borderId="3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88" fillId="32" borderId="65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3" fontId="93" fillId="0" borderId="19" xfId="0" applyNumberFormat="1" applyFont="1" applyBorder="1" applyAlignment="1">
      <alignment horizontal="center" vertical="center"/>
    </xf>
    <xf numFmtId="3" fontId="93" fillId="0" borderId="15" xfId="0" applyNumberFormat="1" applyFont="1" applyBorder="1" applyAlignment="1">
      <alignment horizontal="center" vertical="center"/>
    </xf>
    <xf numFmtId="3" fontId="93" fillId="0" borderId="1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93" fillId="0" borderId="35" xfId="0" applyNumberFormat="1" applyFont="1" applyBorder="1" applyAlignment="1">
      <alignment horizontal="center" vertical="center"/>
    </xf>
    <xf numFmtId="3" fontId="93" fillId="0" borderId="21" xfId="0" applyNumberFormat="1" applyFont="1" applyBorder="1" applyAlignment="1">
      <alignment horizontal="center" vertical="center"/>
    </xf>
    <xf numFmtId="3" fontId="93" fillId="0" borderId="23" xfId="0" applyNumberFormat="1" applyFont="1" applyBorder="1" applyAlignment="1">
      <alignment horizontal="center" vertical="center"/>
    </xf>
    <xf numFmtId="3" fontId="93" fillId="0" borderId="10" xfId="0" applyNumberFormat="1" applyFont="1" applyBorder="1" applyAlignment="1">
      <alignment horizontal="center" vertical="center"/>
    </xf>
    <xf numFmtId="3" fontId="93" fillId="0" borderId="11" xfId="0" applyNumberFormat="1" applyFont="1" applyBorder="1" applyAlignment="1">
      <alignment horizontal="center" vertical="center"/>
    </xf>
    <xf numFmtId="3" fontId="94" fillId="0" borderId="25" xfId="0" applyNumberFormat="1" applyFont="1" applyBorder="1" applyAlignment="1">
      <alignment horizontal="center" vertical="center"/>
    </xf>
    <xf numFmtId="3" fontId="93" fillId="0" borderId="30" xfId="0" applyNumberFormat="1" applyFont="1" applyBorder="1" applyAlignment="1">
      <alignment horizontal="center" vertical="center"/>
    </xf>
    <xf numFmtId="3" fontId="93" fillId="0" borderId="31" xfId="0" applyNumberFormat="1" applyFont="1" applyBorder="1" applyAlignment="1">
      <alignment horizontal="center" vertical="center"/>
    </xf>
    <xf numFmtId="3" fontId="94" fillId="0" borderId="32" xfId="0" applyNumberFormat="1" applyFont="1" applyBorder="1" applyAlignment="1">
      <alignment horizontal="center" vertical="center"/>
    </xf>
    <xf numFmtId="3" fontId="94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5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right" vertical="center"/>
      <protection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56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/>
      <protection/>
    </xf>
    <xf numFmtId="3" fontId="86" fillId="36" borderId="75" xfId="0" applyNumberFormat="1" applyFont="1" applyFill="1" applyBorder="1" applyAlignment="1">
      <alignment horizontal="center"/>
    </xf>
    <xf numFmtId="3" fontId="86" fillId="36" borderId="24" xfId="0" applyNumberFormat="1" applyFont="1" applyFill="1" applyBorder="1" applyAlignment="1">
      <alignment horizontal="center"/>
    </xf>
    <xf numFmtId="3" fontId="86" fillId="36" borderId="25" xfId="0" applyNumberFormat="1" applyFont="1" applyFill="1" applyBorder="1" applyAlignment="1">
      <alignment horizontal="center"/>
    </xf>
    <xf numFmtId="3" fontId="86" fillId="36" borderId="38" xfId="0" applyNumberFormat="1" applyFont="1" applyFill="1" applyBorder="1" applyAlignment="1">
      <alignment horizontal="center"/>
    </xf>
    <xf numFmtId="0" fontId="86" fillId="34" borderId="32" xfId="0" applyFont="1" applyFill="1" applyBorder="1" applyAlignment="1">
      <alignment horizontal="center"/>
    </xf>
    <xf numFmtId="0" fontId="2" fillId="32" borderId="33" xfId="59" applyFont="1" applyFill="1" applyBorder="1" applyAlignment="1">
      <alignment horizontal="center" vertical="top" wrapText="1"/>
      <protection/>
    </xf>
    <xf numFmtId="0" fontId="2" fillId="32" borderId="69" xfId="59" applyFont="1" applyFill="1" applyBorder="1" applyAlignment="1">
      <alignment horizont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77" xfId="59" applyFont="1" applyFill="1" applyBorder="1" applyAlignment="1">
      <alignment horizontal="center" wrapText="1"/>
      <protection/>
    </xf>
    <xf numFmtId="0" fontId="2" fillId="32" borderId="78" xfId="59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21" xfId="59" applyNumberFormat="1" applyFont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3" fontId="2" fillId="32" borderId="62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3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70" xfId="59" applyFont="1" applyFill="1" applyBorder="1" applyAlignment="1">
      <alignment horizontal="center" vertical="center" wrapText="1"/>
      <protection/>
    </xf>
    <xf numFmtId="0" fontId="1" fillId="37" borderId="75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2" fillId="32" borderId="36" xfId="59" applyNumberFormat="1" applyFont="1" applyFill="1" applyBorder="1" applyAlignment="1">
      <alignment horizontal="center" vertical="center"/>
      <protection/>
    </xf>
    <xf numFmtId="0" fontId="1" fillId="37" borderId="83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3" fontId="1" fillId="0" borderId="48" xfId="59" applyNumberFormat="1" applyFont="1" applyBorder="1" applyAlignment="1">
      <alignment horizontal="center" vertical="center"/>
      <protection/>
    </xf>
    <xf numFmtId="3" fontId="1" fillId="0" borderId="48" xfId="59" applyNumberFormat="1" applyFont="1" applyBorder="1" applyAlignment="1">
      <alignment horizontal="center" vertical="center" wrapText="1"/>
      <protection/>
    </xf>
    <xf numFmtId="3" fontId="1" fillId="0" borderId="49" xfId="59" applyNumberFormat="1" applyFont="1" applyBorder="1" applyAlignment="1">
      <alignment horizontal="center" vertical="center"/>
      <protection/>
    </xf>
    <xf numFmtId="3" fontId="2" fillId="32" borderId="84" xfId="59" applyNumberFormat="1" applyFont="1" applyFill="1" applyBorder="1" applyAlignment="1">
      <alignment horizontal="center" vertical="center"/>
      <protection/>
    </xf>
    <xf numFmtId="0" fontId="2" fillId="37" borderId="26" xfId="59" applyFont="1" applyFill="1" applyBorder="1" applyAlignment="1">
      <alignment horizontal="center" vertical="center" wrapText="1"/>
      <protection/>
    </xf>
    <xf numFmtId="49" fontId="1" fillId="0" borderId="21" xfId="59" applyNumberFormat="1" applyFont="1" applyBorder="1" applyAlignment="1">
      <alignment horizontal="center" vertical="center" wrapText="1"/>
      <protection/>
    </xf>
    <xf numFmtId="0" fontId="2" fillId="32" borderId="35" xfId="59" applyFont="1" applyFill="1" applyBorder="1" applyAlignment="1">
      <alignment horizontal="center" vertical="center" wrapText="1"/>
      <protection/>
    </xf>
    <xf numFmtId="0" fontId="1" fillId="38" borderId="60" xfId="59" applyFont="1" applyFill="1" applyBorder="1">
      <alignment/>
      <protection/>
    </xf>
    <xf numFmtId="0" fontId="1" fillId="38" borderId="60" xfId="59" applyFont="1" applyFill="1" applyBorder="1" applyAlignment="1">
      <alignment vertical="center" wrapText="1"/>
      <protection/>
    </xf>
    <xf numFmtId="0" fontId="1" fillId="38" borderId="60" xfId="59" applyFont="1" applyFill="1" applyBorder="1" applyAlignment="1">
      <alignment vertical="center"/>
      <protection/>
    </xf>
    <xf numFmtId="0" fontId="2" fillId="37" borderId="60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47" xfId="59" applyNumberFormat="1" applyFont="1" applyBorder="1" applyAlignment="1">
      <alignment horizontal="center" vertical="center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3" fontId="2" fillId="0" borderId="62" xfId="59" applyNumberFormat="1" applyFont="1" applyFill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3" fontId="2" fillId="0" borderId="36" xfId="59" applyNumberFormat="1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5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3" fontId="1" fillId="0" borderId="82" xfId="5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2" fillId="0" borderId="0" xfId="0" applyFont="1" applyAlignment="1">
      <alignment horizontal="right"/>
    </xf>
    <xf numFmtId="0" fontId="13" fillId="0" borderId="86" xfId="0" applyFont="1" applyBorder="1" applyAlignment="1">
      <alignment/>
    </xf>
    <xf numFmtId="0" fontId="92" fillId="0" borderId="87" xfId="0" applyFont="1" applyBorder="1" applyAlignment="1">
      <alignment horizontal="right"/>
    </xf>
    <xf numFmtId="3" fontId="85" fillId="0" borderId="12" xfId="0" applyNumberFormat="1" applyFont="1" applyBorder="1" applyAlignment="1">
      <alignment horizontal="center" vertical="center"/>
    </xf>
    <xf numFmtId="3" fontId="85" fillId="0" borderId="19" xfId="0" applyNumberFormat="1" applyFont="1" applyBorder="1" applyAlignment="1">
      <alignment horizontal="center" vertical="center"/>
    </xf>
    <xf numFmtId="0" fontId="13" fillId="36" borderId="68" xfId="0" applyFont="1" applyFill="1" applyBorder="1" applyAlignment="1">
      <alignment/>
    </xf>
    <xf numFmtId="3" fontId="85" fillId="0" borderId="11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85" fillId="36" borderId="88" xfId="0" applyFont="1" applyFill="1" applyBorder="1" applyAlignment="1">
      <alignment/>
    </xf>
    <xf numFmtId="0" fontId="85" fillId="36" borderId="89" xfId="0" applyFont="1" applyFill="1" applyBorder="1" applyAlignment="1">
      <alignment horizontal="right"/>
    </xf>
    <xf numFmtId="199" fontId="95" fillId="36" borderId="16" xfId="65" applyNumberFormat="1" applyFont="1" applyFill="1" applyBorder="1" applyAlignment="1">
      <alignment horizontal="center" vertical="center"/>
    </xf>
    <xf numFmtId="9" fontId="85" fillId="36" borderId="61" xfId="65" applyFont="1" applyFill="1" applyBorder="1" applyAlignment="1">
      <alignment horizontal="center" vertical="center"/>
    </xf>
    <xf numFmtId="0" fontId="85" fillId="36" borderId="90" xfId="0" applyFont="1" applyFill="1" applyBorder="1" applyAlignment="1">
      <alignment horizontal="center" vertical="center"/>
    </xf>
    <xf numFmtId="199" fontId="95" fillId="36" borderId="90" xfId="65" applyNumberFormat="1" applyFont="1" applyFill="1" applyBorder="1" applyAlignment="1">
      <alignment horizontal="center" vertical="center"/>
    </xf>
    <xf numFmtId="3" fontId="85" fillId="0" borderId="28" xfId="0" applyNumberFormat="1" applyFont="1" applyBorder="1" applyAlignment="1">
      <alignment horizontal="center" vertical="center"/>
    </xf>
    <xf numFmtId="0" fontId="13" fillId="34" borderId="91" xfId="0" applyFont="1" applyFill="1" applyBorder="1" applyAlignment="1">
      <alignment/>
    </xf>
    <xf numFmtId="0" fontId="13" fillId="34" borderId="92" xfId="0" applyFont="1" applyFill="1" applyBorder="1" applyAlignment="1">
      <alignment horizontal="right"/>
    </xf>
    <xf numFmtId="0" fontId="85" fillId="34" borderId="92" xfId="0" applyFont="1" applyFill="1" applyBorder="1" applyAlignment="1">
      <alignment horizontal="center"/>
    </xf>
    <xf numFmtId="9" fontId="85" fillId="34" borderId="92" xfId="65" applyFont="1" applyFill="1" applyBorder="1" applyAlignment="1">
      <alignment/>
    </xf>
    <xf numFmtId="9" fontId="85" fillId="34" borderId="93" xfId="65" applyFont="1" applyFill="1" applyBorder="1" applyAlignment="1">
      <alignment/>
    </xf>
    <xf numFmtId="3" fontId="85" fillId="0" borderId="27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/>
    </xf>
    <xf numFmtId="0" fontId="1" fillId="0" borderId="27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13" fillId="36" borderId="6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92" fillId="0" borderId="29" xfId="0" applyFont="1" applyBorder="1" applyAlignment="1">
      <alignment horizontal="right"/>
    </xf>
    <xf numFmtId="14" fontId="85" fillId="36" borderId="26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91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4" borderId="65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36" borderId="53" xfId="0" applyFont="1" applyFill="1" applyBorder="1" applyAlignment="1">
      <alignment horizontal="left"/>
    </xf>
    <xf numFmtId="0" fontId="3" fillId="36" borderId="5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vertical="center" wrapText="1"/>
    </xf>
    <xf numFmtId="0" fontId="96" fillId="34" borderId="0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76" xfId="0" applyFont="1" applyBorder="1" applyAlignment="1">
      <alignment/>
    </xf>
    <xf numFmtId="193" fontId="14" fillId="32" borderId="26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3" fontId="14" fillId="32" borderId="28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36" fillId="39" borderId="27" xfId="0" applyFont="1" applyFill="1" applyBorder="1" applyAlignment="1">
      <alignment horizontal="center" vertical="center" wrapText="1"/>
    </xf>
    <xf numFmtId="0" fontId="36" fillId="39" borderId="6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3" fontId="21" fillId="34" borderId="19" xfId="0" applyNumberFormat="1" applyFont="1" applyFill="1" applyBorder="1" applyAlignment="1">
      <alignment horizontal="center" vertical="center"/>
    </xf>
    <xf numFmtId="3" fontId="22" fillId="34" borderId="3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99" fontId="14" fillId="36" borderId="16" xfId="65" applyNumberFormat="1" applyFont="1" applyFill="1" applyBorder="1" applyAlignment="1">
      <alignment horizontal="center" vertical="center"/>
    </xf>
    <xf numFmtId="199" fontId="3" fillId="36" borderId="16" xfId="65" applyNumberFormat="1" applyFont="1" applyFill="1" applyBorder="1" applyAlignment="1">
      <alignment horizontal="center" vertical="center"/>
    </xf>
    <xf numFmtId="199" fontId="3" fillId="36" borderId="90" xfId="65" applyNumberFormat="1" applyFont="1" applyFill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199" fontId="3" fillId="36" borderId="61" xfId="65" applyNumberFormat="1" applyFont="1" applyFill="1" applyBorder="1" applyAlignment="1">
      <alignment horizontal="center" vertical="center"/>
    </xf>
    <xf numFmtId="9" fontId="3" fillId="36" borderId="61" xfId="65" applyFont="1" applyFill="1" applyBorder="1" applyAlignment="1">
      <alignment horizontal="center" vertical="center"/>
    </xf>
    <xf numFmtId="9" fontId="3" fillId="36" borderId="87" xfId="6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left"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42" fillId="0" borderId="72" xfId="59" applyNumberFormat="1" applyFont="1" applyBorder="1" applyAlignment="1">
      <alignment horizontal="center" vertical="center" wrapText="1"/>
      <protection/>
    </xf>
    <xf numFmtId="0" fontId="39" fillId="0" borderId="72" xfId="61" applyFont="1" applyBorder="1" applyAlignment="1">
      <alignment horizontal="left" vertical="center" wrapText="1"/>
      <protection/>
    </xf>
    <xf numFmtId="3" fontId="42" fillId="0" borderId="72" xfId="59" applyNumberFormat="1" applyFont="1" applyBorder="1" applyAlignment="1">
      <alignment horizontal="center" vertical="center" wrapText="1"/>
      <protection/>
    </xf>
    <xf numFmtId="0" fontId="97" fillId="0" borderId="24" xfId="62" applyFont="1" applyBorder="1" applyAlignment="1">
      <alignment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97" fillId="0" borderId="26" xfId="62" applyFont="1" applyBorder="1" applyAlignment="1">
      <alignment vertical="center" wrapText="1"/>
      <protection/>
    </xf>
    <xf numFmtId="0" fontId="97" fillId="0" borderId="0" xfId="62" applyFont="1" applyBorder="1" applyAlignment="1">
      <alignment vertical="center" wrapText="1"/>
      <protection/>
    </xf>
    <xf numFmtId="3" fontId="43" fillId="0" borderId="17" xfId="59" applyNumberFormat="1" applyFont="1" applyBorder="1" applyAlignment="1">
      <alignment horizontal="center" vertical="center" wrapText="1"/>
      <protection/>
    </xf>
    <xf numFmtId="0" fontId="39" fillId="0" borderId="0" xfId="61" applyFont="1" applyBorder="1" applyAlignment="1">
      <alignment horizontal="left" vertical="center" wrapText="1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3" fontId="42" fillId="0" borderId="17" xfId="61" applyNumberFormat="1" applyFont="1" applyBorder="1" applyAlignment="1">
      <alignment horizontal="center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93" fontId="5" fillId="32" borderId="69" xfId="0" applyNumberFormat="1" applyFont="1" applyFill="1" applyBorder="1" applyAlignment="1">
      <alignment horizontal="center" vertical="center" wrapText="1"/>
    </xf>
    <xf numFmtId="193" fontId="5" fillId="32" borderId="33" xfId="0" applyNumberFormat="1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3" fontId="5" fillId="32" borderId="52" xfId="0" applyNumberFormat="1" applyFont="1" applyFill="1" applyBorder="1" applyAlignment="1">
      <alignment horizontal="center" vertical="center" wrapText="1"/>
    </xf>
    <xf numFmtId="3" fontId="5" fillId="32" borderId="28" xfId="0" applyNumberFormat="1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45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6" fillId="0" borderId="0" xfId="0" applyFont="1" applyAlignment="1">
      <alignment horizontal="right"/>
    </xf>
    <xf numFmtId="0" fontId="98" fillId="0" borderId="0" xfId="0" applyFont="1" applyAlignment="1">
      <alignment horizontal="center"/>
    </xf>
    <xf numFmtId="0" fontId="85" fillId="36" borderId="97" xfId="0" applyFont="1" applyFill="1" applyBorder="1" applyAlignment="1">
      <alignment horizontal="right"/>
    </xf>
    <xf numFmtId="0" fontId="85" fillId="36" borderId="87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8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36" borderId="60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36" borderId="5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0" borderId="100" xfId="0" applyFont="1" applyBorder="1" applyAlignment="1">
      <alignment horizontal="left" vertical="center"/>
    </xf>
    <xf numFmtId="0" fontId="85" fillId="34" borderId="0" xfId="0" applyFont="1" applyFill="1" applyBorder="1" applyAlignment="1">
      <alignment horizontal="left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93" fontId="5" fillId="32" borderId="100" xfId="0" applyNumberFormat="1" applyFont="1" applyFill="1" applyBorder="1" applyAlignment="1">
      <alignment horizontal="center" vertical="center" wrapText="1"/>
    </xf>
    <xf numFmtId="193" fontId="5" fillId="32" borderId="60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1" xfId="0" applyNumberFormat="1" applyFont="1" applyFill="1" applyBorder="1" applyAlignment="1">
      <alignment horizontal="center" vertical="center" wrapText="1"/>
    </xf>
    <xf numFmtId="2" fontId="2" fillId="32" borderId="5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2" borderId="8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5" xfId="59" applyFont="1" applyFill="1" applyBorder="1" applyAlignment="1">
      <alignment horizontal="center" vertical="center" wrapText="1"/>
      <protection/>
    </xf>
    <xf numFmtId="0" fontId="2" fillId="32" borderId="82" xfId="59" applyFont="1" applyFill="1" applyBorder="1" applyAlignment="1">
      <alignment horizontal="center" vertical="center" wrapText="1"/>
      <protection/>
    </xf>
    <xf numFmtId="0" fontId="2" fillId="32" borderId="45" xfId="59" applyFont="1" applyFill="1" applyBorder="1" applyAlignment="1">
      <alignment horizontal="center" vertical="center" wrapText="1"/>
      <protection/>
    </xf>
    <xf numFmtId="0" fontId="2" fillId="32" borderId="31" xfId="59" applyFont="1" applyFill="1" applyBorder="1" applyAlignment="1">
      <alignment horizontal="center" vertical="center" wrapText="1"/>
      <protection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4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61" xfId="59" applyFont="1" applyFill="1" applyBorder="1" applyAlignment="1">
      <alignment horizontal="center" vertical="center" wrapText="1"/>
      <protection/>
    </xf>
    <xf numFmtId="0" fontId="2" fillId="32" borderId="23" xfId="59" applyFont="1" applyFill="1" applyBorder="1" applyAlignment="1">
      <alignment horizontal="center" vertical="center" wrapText="1"/>
      <protection/>
    </xf>
    <xf numFmtId="0" fontId="90" fillId="0" borderId="0" xfId="60" applyFont="1" applyAlignment="1">
      <alignment horizontal="center" vertical="center" wrapText="1"/>
      <protection/>
    </xf>
    <xf numFmtId="0" fontId="98" fillId="0" borderId="0" xfId="60" applyFont="1" applyAlignment="1">
      <alignment horizontal="center" vertical="center" wrapText="1"/>
      <protection/>
    </xf>
    <xf numFmtId="3" fontId="92" fillId="32" borderId="75" xfId="60" applyNumberFormat="1" applyFont="1" applyFill="1" applyBorder="1" applyAlignment="1">
      <alignment horizontal="center" vertical="center"/>
      <protection/>
    </xf>
    <xf numFmtId="3" fontId="92" fillId="32" borderId="35" xfId="60" applyNumberFormat="1" applyFont="1" applyFill="1" applyBorder="1" applyAlignment="1">
      <alignment horizontal="center" vertical="center"/>
      <protection/>
    </xf>
    <xf numFmtId="0" fontId="92" fillId="32" borderId="69" xfId="60" applyFont="1" applyFill="1" applyBorder="1" applyAlignment="1">
      <alignment horizontal="center" vertical="center" wrapText="1"/>
      <protection/>
    </xf>
    <xf numFmtId="0" fontId="92" fillId="32" borderId="33" xfId="60" applyFont="1" applyFill="1" applyBorder="1" applyAlignment="1">
      <alignment horizontal="center" vertical="center" wrapText="1"/>
      <protection/>
    </xf>
    <xf numFmtId="0" fontId="92" fillId="32" borderId="52" xfId="60" applyFont="1" applyFill="1" applyBorder="1" applyAlignment="1">
      <alignment horizontal="center" vertical="center" wrapText="1"/>
      <protection/>
    </xf>
    <xf numFmtId="0" fontId="92" fillId="32" borderId="28" xfId="60" applyFont="1" applyFill="1" applyBorder="1" applyAlignment="1">
      <alignment horizontal="center" vertical="center" wrapText="1"/>
      <protection/>
    </xf>
    <xf numFmtId="0" fontId="1" fillId="32" borderId="6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7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75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61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7" borderId="37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100" xfId="59" applyFont="1" applyFill="1" applyBorder="1" applyAlignment="1">
      <alignment horizontal="center" vertical="center" wrapText="1"/>
      <protection/>
    </xf>
    <xf numFmtId="0" fontId="2" fillId="38" borderId="60" xfId="59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64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99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9" borderId="99" xfId="0" applyFont="1" applyFill="1" applyBorder="1" applyAlignment="1">
      <alignment horizontal="center" wrapText="1"/>
    </xf>
    <xf numFmtId="0" fontId="13" fillId="39" borderId="71" xfId="0" applyFont="1" applyFill="1" applyBorder="1" applyAlignment="1">
      <alignment horizontal="center" wrapText="1"/>
    </xf>
    <xf numFmtId="0" fontId="13" fillId="39" borderId="44" xfId="0" applyFont="1" applyFill="1" applyBorder="1" applyAlignment="1">
      <alignment horizontal="center" wrapText="1"/>
    </xf>
    <xf numFmtId="0" fontId="13" fillId="39" borderId="65" xfId="0" applyFont="1" applyFill="1" applyBorder="1" applyAlignment="1">
      <alignment horizontal="center" wrapText="1"/>
    </xf>
    <xf numFmtId="0" fontId="36" fillId="39" borderId="75" xfId="0" applyFont="1" applyFill="1" applyBorder="1" applyAlignment="1">
      <alignment horizontal="center" vertical="center" wrapText="1"/>
    </xf>
    <xf numFmtId="0" fontId="36" fillId="39" borderId="38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98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2" fillId="32" borderId="75" xfId="0" applyFont="1" applyFill="1" applyBorder="1" applyAlignment="1">
      <alignment horizontal="right"/>
    </xf>
    <xf numFmtId="0" fontId="2" fillId="32" borderId="83" xfId="0" applyFont="1" applyFill="1" applyBorder="1" applyAlignment="1">
      <alignment horizontal="right"/>
    </xf>
    <xf numFmtId="0" fontId="2" fillId="32" borderId="38" xfId="0" applyFont="1" applyFill="1" applyBorder="1" applyAlignment="1">
      <alignment horizontal="right"/>
    </xf>
    <xf numFmtId="0" fontId="43" fillId="38" borderId="52" xfId="62" applyFont="1" applyFill="1" applyBorder="1" applyAlignment="1">
      <alignment horizontal="center" vertical="center" wrapText="1"/>
      <protection/>
    </xf>
    <xf numFmtId="0" fontId="43" fillId="38" borderId="28" xfId="62" applyFont="1" applyFill="1" applyBorder="1" applyAlignment="1">
      <alignment horizontal="center" vertical="center" wrapText="1"/>
      <protection/>
    </xf>
    <xf numFmtId="0" fontId="43" fillId="38" borderId="96" xfId="62" applyFont="1" applyFill="1" applyBorder="1" applyAlignment="1">
      <alignment horizontal="center" vertical="center" wrapText="1"/>
      <protection/>
    </xf>
    <xf numFmtId="0" fontId="43" fillId="38" borderId="62" xfId="62" applyFont="1" applyFill="1" applyBorder="1" applyAlignment="1">
      <alignment horizontal="center" vertical="center" wrapText="1"/>
      <protection/>
    </xf>
    <xf numFmtId="0" fontId="44" fillId="0" borderId="47" xfId="59" applyFont="1" applyFill="1" applyBorder="1" applyAlignment="1">
      <alignment horizontal="left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19" xfId="59" applyFont="1" applyFill="1" applyBorder="1" applyAlignment="1">
      <alignment horizontal="left" vertical="center" wrapText="1"/>
      <protection/>
    </xf>
    <xf numFmtId="0" fontId="44" fillId="0" borderId="48" xfId="59" applyFont="1" applyFill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21" xfId="59" applyFont="1" applyFill="1" applyBorder="1" applyAlignment="1">
      <alignment horizontal="left" vertical="center" wrapText="1"/>
      <protection/>
    </xf>
    <xf numFmtId="49" fontId="44" fillId="0" borderId="47" xfId="59" applyNumberFormat="1" applyFont="1" applyBorder="1" applyAlignment="1">
      <alignment horizontal="left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19" xfId="59" applyNumberFormat="1" applyFont="1" applyBorder="1" applyAlignment="1">
      <alignment horizontal="left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2" fillId="0" borderId="54" xfId="59" applyFont="1" applyBorder="1" applyAlignment="1">
      <alignment horizontal="right" vertical="center" wrapText="1"/>
      <protection/>
    </xf>
    <xf numFmtId="0" fontId="43" fillId="38" borderId="69" xfId="59" applyFont="1" applyFill="1" applyBorder="1" applyAlignment="1">
      <alignment horizontal="center" vertical="center" wrapText="1"/>
      <protection/>
    </xf>
    <xf numFmtId="0" fontId="43" fillId="38" borderId="33" xfId="59" applyFont="1" applyFill="1" applyBorder="1" applyAlignment="1">
      <alignment horizontal="center" vertical="center" wrapText="1"/>
      <protection/>
    </xf>
    <xf numFmtId="0" fontId="43" fillId="38" borderId="105" xfId="59" applyFont="1" applyFill="1" applyBorder="1" applyAlignment="1">
      <alignment horizontal="center" vertical="center"/>
      <protection/>
    </xf>
    <xf numFmtId="0" fontId="43" fillId="38" borderId="84" xfId="59" applyFont="1" applyFill="1" applyBorder="1" applyAlignment="1">
      <alignment horizontal="center" vertical="center"/>
      <protection/>
    </xf>
    <xf numFmtId="0" fontId="43" fillId="38" borderId="16" xfId="59" applyFont="1" applyFill="1" applyBorder="1" applyAlignment="1">
      <alignment horizontal="center" vertical="center" wrapText="1"/>
      <protection/>
    </xf>
    <xf numFmtId="0" fontId="43" fillId="38" borderId="11" xfId="59" applyFont="1" applyFill="1" applyBorder="1" applyAlignment="1">
      <alignment horizontal="center" vertical="center" wrapText="1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32" borderId="52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19" fillId="32" borderId="69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0" fontId="19" fillId="36" borderId="8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B1">
      <selection activeCell="C140" sqref="C139:C14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617" t="s">
        <v>710</v>
      </c>
    </row>
    <row r="3" spans="2:6" ht="30" customHeight="1">
      <c r="B3" s="778" t="s">
        <v>810</v>
      </c>
      <c r="C3" s="778"/>
      <c r="D3" s="778"/>
      <c r="E3" s="778"/>
      <c r="F3" s="778"/>
    </row>
    <row r="4" spans="2:6" ht="26.25" customHeight="1" thickBot="1">
      <c r="B4" s="227"/>
      <c r="C4" s="228"/>
      <c r="D4" s="228"/>
      <c r="F4" s="243" t="s">
        <v>510</v>
      </c>
    </row>
    <row r="5" spans="2:6" s="229" customFormat="1" ht="30" customHeight="1">
      <c r="B5" s="779" t="s">
        <v>577</v>
      </c>
      <c r="C5" s="781" t="s">
        <v>585</v>
      </c>
      <c r="D5" s="783" t="s">
        <v>46</v>
      </c>
      <c r="E5" s="785" t="s">
        <v>804</v>
      </c>
      <c r="F5" s="783" t="s">
        <v>805</v>
      </c>
    </row>
    <row r="6" spans="2:7" s="230" customFormat="1" ht="33" customHeight="1" thickBot="1">
      <c r="B6" s="780"/>
      <c r="C6" s="782"/>
      <c r="D6" s="784"/>
      <c r="E6" s="786"/>
      <c r="F6" s="787"/>
      <c r="G6" s="234"/>
    </row>
    <row r="7" spans="2:7" s="231" customFormat="1" ht="34.5" customHeight="1">
      <c r="B7" s="219"/>
      <c r="C7" s="220" t="s">
        <v>101</v>
      </c>
      <c r="D7" s="239"/>
      <c r="E7" s="312"/>
      <c r="F7" s="313"/>
      <c r="G7" s="235"/>
    </row>
    <row r="8" spans="2:7" s="231" customFormat="1" ht="34.5" customHeight="1">
      <c r="B8" s="221">
        <v>0</v>
      </c>
      <c r="C8" s="32" t="s">
        <v>132</v>
      </c>
      <c r="D8" s="240" t="s">
        <v>608</v>
      </c>
      <c r="E8" s="314"/>
      <c r="F8" s="315"/>
      <c r="G8" s="235"/>
    </row>
    <row r="9" spans="2:7" s="231" customFormat="1" ht="34.5" customHeight="1">
      <c r="B9" s="221"/>
      <c r="C9" s="32" t="s">
        <v>507</v>
      </c>
      <c r="D9" s="240" t="s">
        <v>609</v>
      </c>
      <c r="E9" s="314">
        <v>813800</v>
      </c>
      <c r="F9" s="315">
        <v>773760</v>
      </c>
      <c r="G9" s="235"/>
    </row>
    <row r="10" spans="2:7" s="231" customFormat="1" ht="34.5" customHeight="1">
      <c r="B10" s="221">
        <v>1</v>
      </c>
      <c r="C10" s="32" t="s">
        <v>294</v>
      </c>
      <c r="D10" s="240" t="s">
        <v>610</v>
      </c>
      <c r="E10" s="314">
        <v>1100</v>
      </c>
      <c r="F10" s="315">
        <v>660</v>
      </c>
      <c r="G10" s="235"/>
    </row>
    <row r="11" spans="2:7" s="231" customFormat="1" ht="34.5" customHeight="1">
      <c r="B11" s="221" t="s">
        <v>295</v>
      </c>
      <c r="C11" s="33" t="s">
        <v>296</v>
      </c>
      <c r="D11" s="240" t="s">
        <v>611</v>
      </c>
      <c r="E11" s="314"/>
      <c r="F11" s="315"/>
      <c r="G11" s="235"/>
    </row>
    <row r="12" spans="2:7" s="231" customFormat="1" ht="34.5" customHeight="1">
      <c r="B12" s="221" t="s">
        <v>297</v>
      </c>
      <c r="C12" s="33" t="s">
        <v>298</v>
      </c>
      <c r="D12" s="240" t="s">
        <v>612</v>
      </c>
      <c r="E12" s="314">
        <v>1100</v>
      </c>
      <c r="F12" s="315">
        <v>660</v>
      </c>
      <c r="G12" s="235"/>
    </row>
    <row r="13" spans="2:7" s="231" customFormat="1" ht="34.5" customHeight="1">
      <c r="B13" s="221" t="s">
        <v>299</v>
      </c>
      <c r="C13" s="33" t="s">
        <v>133</v>
      </c>
      <c r="D13" s="240" t="s">
        <v>613</v>
      </c>
      <c r="E13" s="314"/>
      <c r="F13" s="315"/>
      <c r="G13" s="235"/>
    </row>
    <row r="14" spans="2:7" s="231" customFormat="1" ht="34.5" customHeight="1">
      <c r="B14" s="222" t="s">
        <v>300</v>
      </c>
      <c r="C14" s="33" t="s">
        <v>134</v>
      </c>
      <c r="D14" s="240" t="s">
        <v>614</v>
      </c>
      <c r="E14" s="314"/>
      <c r="F14" s="315"/>
      <c r="G14" s="235"/>
    </row>
    <row r="15" spans="2:7" s="231" customFormat="1" ht="34.5" customHeight="1">
      <c r="B15" s="222" t="s">
        <v>301</v>
      </c>
      <c r="C15" s="33" t="s">
        <v>135</v>
      </c>
      <c r="D15" s="240" t="s">
        <v>615</v>
      </c>
      <c r="E15" s="314"/>
      <c r="F15" s="315"/>
      <c r="G15" s="235"/>
    </row>
    <row r="16" spans="2:7" s="231" customFormat="1" ht="34.5" customHeight="1">
      <c r="B16" s="222" t="s">
        <v>302</v>
      </c>
      <c r="C16" s="33" t="s">
        <v>136</v>
      </c>
      <c r="D16" s="240" t="s">
        <v>616</v>
      </c>
      <c r="E16" s="314"/>
      <c r="F16" s="315"/>
      <c r="G16" s="235"/>
    </row>
    <row r="17" spans="2:7" s="231" customFormat="1" ht="34.5" customHeight="1">
      <c r="B17" s="223">
        <v>2</v>
      </c>
      <c r="C17" s="32" t="s">
        <v>303</v>
      </c>
      <c r="D17" s="240" t="s">
        <v>617</v>
      </c>
      <c r="E17" s="314">
        <v>812700</v>
      </c>
      <c r="F17" s="315">
        <v>773100</v>
      </c>
      <c r="G17" s="235"/>
    </row>
    <row r="18" spans="2:7" s="231" customFormat="1" ht="34.5" customHeight="1">
      <c r="B18" s="221" t="s">
        <v>304</v>
      </c>
      <c r="C18" s="33" t="s">
        <v>137</v>
      </c>
      <c r="D18" s="240" t="s">
        <v>618</v>
      </c>
      <c r="E18" s="314"/>
      <c r="F18" s="315"/>
      <c r="G18" s="235"/>
    </row>
    <row r="19" spans="2:7" s="231" customFormat="1" ht="34.5" customHeight="1">
      <c r="B19" s="222" t="s">
        <v>305</v>
      </c>
      <c r="C19" s="33" t="s">
        <v>138</v>
      </c>
      <c r="D19" s="240" t="s">
        <v>619</v>
      </c>
      <c r="E19" s="314">
        <v>191000</v>
      </c>
      <c r="F19" s="315">
        <v>190900</v>
      </c>
      <c r="G19" s="235"/>
    </row>
    <row r="20" spans="2:7" s="231" customFormat="1" ht="34.5" customHeight="1">
      <c r="B20" s="221" t="s">
        <v>306</v>
      </c>
      <c r="C20" s="33" t="s">
        <v>139</v>
      </c>
      <c r="D20" s="240" t="s">
        <v>620</v>
      </c>
      <c r="E20" s="314">
        <v>89300</v>
      </c>
      <c r="F20" s="315">
        <v>72200</v>
      </c>
      <c r="G20" s="235"/>
    </row>
    <row r="21" spans="2:7" s="231" customFormat="1" ht="34.5" customHeight="1">
      <c r="B21" s="221" t="s">
        <v>307</v>
      </c>
      <c r="C21" s="33" t="s">
        <v>140</v>
      </c>
      <c r="D21" s="240" t="s">
        <v>621</v>
      </c>
      <c r="E21" s="314"/>
      <c r="F21" s="315"/>
      <c r="G21" s="235"/>
    </row>
    <row r="22" spans="2:7" s="231" customFormat="1" ht="34.5" customHeight="1">
      <c r="B22" s="221" t="s">
        <v>308</v>
      </c>
      <c r="C22" s="33" t="s">
        <v>141</v>
      </c>
      <c r="D22" s="240" t="s">
        <v>622</v>
      </c>
      <c r="E22" s="314"/>
      <c r="F22" s="315"/>
      <c r="G22" s="235"/>
    </row>
    <row r="23" spans="2:7" s="231" customFormat="1" ht="34.5" customHeight="1">
      <c r="B23" s="221" t="s">
        <v>309</v>
      </c>
      <c r="C23" s="33" t="s">
        <v>310</v>
      </c>
      <c r="D23" s="240" t="s">
        <v>623</v>
      </c>
      <c r="E23" s="314">
        <v>530000</v>
      </c>
      <c r="F23" s="315">
        <v>490000</v>
      </c>
      <c r="G23" s="235"/>
    </row>
    <row r="24" spans="2:7" s="231" customFormat="1" ht="34.5" customHeight="1">
      <c r="B24" s="221" t="s">
        <v>311</v>
      </c>
      <c r="C24" s="33" t="s">
        <v>312</v>
      </c>
      <c r="D24" s="240" t="s">
        <v>624</v>
      </c>
      <c r="E24" s="314">
        <v>2400</v>
      </c>
      <c r="F24" s="315">
        <v>2000</v>
      </c>
      <c r="G24" s="235"/>
    </row>
    <row r="25" spans="2:7" s="231" customFormat="1" ht="34.5" customHeight="1">
      <c r="B25" s="221" t="s">
        <v>313</v>
      </c>
      <c r="C25" s="33" t="s">
        <v>142</v>
      </c>
      <c r="D25" s="240" t="s">
        <v>625</v>
      </c>
      <c r="E25" s="314"/>
      <c r="F25" s="315">
        <v>18000</v>
      </c>
      <c r="G25" s="235"/>
    </row>
    <row r="26" spans="2:7" s="231" customFormat="1" ht="34.5" customHeight="1">
      <c r="B26" s="223">
        <v>3</v>
      </c>
      <c r="C26" s="32" t="s">
        <v>314</v>
      </c>
      <c r="D26" s="240" t="s">
        <v>626</v>
      </c>
      <c r="E26" s="314"/>
      <c r="F26" s="315"/>
      <c r="G26" s="235"/>
    </row>
    <row r="27" spans="2:7" s="231" customFormat="1" ht="34.5" customHeight="1">
      <c r="B27" s="221" t="s">
        <v>315</v>
      </c>
      <c r="C27" s="33" t="s">
        <v>143</v>
      </c>
      <c r="D27" s="240" t="s">
        <v>627</v>
      </c>
      <c r="E27" s="314"/>
      <c r="F27" s="315"/>
      <c r="G27" s="235"/>
    </row>
    <row r="28" spans="2:7" s="231" customFormat="1" ht="34.5" customHeight="1">
      <c r="B28" s="222" t="s">
        <v>316</v>
      </c>
      <c r="C28" s="33" t="s">
        <v>144</v>
      </c>
      <c r="D28" s="240" t="s">
        <v>628</v>
      </c>
      <c r="E28" s="314"/>
      <c r="F28" s="315"/>
      <c r="G28" s="235"/>
    </row>
    <row r="29" spans="2:7" s="231" customFormat="1" ht="34.5" customHeight="1">
      <c r="B29" s="222" t="s">
        <v>317</v>
      </c>
      <c r="C29" s="33" t="s">
        <v>145</v>
      </c>
      <c r="D29" s="240" t="s">
        <v>629</v>
      </c>
      <c r="E29" s="314"/>
      <c r="F29" s="315"/>
      <c r="G29" s="235"/>
    </row>
    <row r="30" spans="2:7" s="231" customFormat="1" ht="34.5" customHeight="1">
      <c r="B30" s="222" t="s">
        <v>318</v>
      </c>
      <c r="C30" s="33" t="s">
        <v>146</v>
      </c>
      <c r="D30" s="240" t="s">
        <v>630</v>
      </c>
      <c r="E30" s="314"/>
      <c r="F30" s="315"/>
      <c r="G30" s="235"/>
    </row>
    <row r="31" spans="2:7" s="231" customFormat="1" ht="34.5" customHeight="1">
      <c r="B31" s="224" t="s">
        <v>319</v>
      </c>
      <c r="C31" s="32" t="s">
        <v>320</v>
      </c>
      <c r="D31" s="240" t="s">
        <v>631</v>
      </c>
      <c r="E31" s="314"/>
      <c r="F31" s="315"/>
      <c r="G31" s="235"/>
    </row>
    <row r="32" spans="2:7" s="231" customFormat="1" ht="34.5" customHeight="1">
      <c r="B32" s="222" t="s">
        <v>321</v>
      </c>
      <c r="C32" s="33" t="s">
        <v>147</v>
      </c>
      <c r="D32" s="240" t="s">
        <v>632</v>
      </c>
      <c r="E32" s="314"/>
      <c r="F32" s="315"/>
      <c r="G32" s="235"/>
    </row>
    <row r="33" spans="2:7" s="231" customFormat="1" ht="34.5" customHeight="1">
      <c r="B33" s="222" t="s">
        <v>322</v>
      </c>
      <c r="C33" s="33" t="s">
        <v>323</v>
      </c>
      <c r="D33" s="240" t="s">
        <v>633</v>
      </c>
      <c r="E33" s="314"/>
      <c r="F33" s="315"/>
      <c r="G33" s="235"/>
    </row>
    <row r="34" spans="2:7" s="231" customFormat="1" ht="34.5" customHeight="1">
      <c r="B34" s="222" t="s">
        <v>324</v>
      </c>
      <c r="C34" s="33" t="s">
        <v>325</v>
      </c>
      <c r="D34" s="240" t="s">
        <v>634</v>
      </c>
      <c r="E34" s="314"/>
      <c r="F34" s="315"/>
      <c r="G34" s="235"/>
    </row>
    <row r="35" spans="2:7" s="231" customFormat="1" ht="34.5" customHeight="1">
      <c r="B35" s="222" t="s">
        <v>326</v>
      </c>
      <c r="C35" s="33" t="s">
        <v>327</v>
      </c>
      <c r="D35" s="240" t="s">
        <v>635</v>
      </c>
      <c r="E35" s="314"/>
      <c r="F35" s="315"/>
      <c r="G35" s="235"/>
    </row>
    <row r="36" spans="2:7" s="231" customFormat="1" ht="34.5" customHeight="1">
      <c r="B36" s="222" t="s">
        <v>326</v>
      </c>
      <c r="C36" s="33" t="s">
        <v>328</v>
      </c>
      <c r="D36" s="240" t="s">
        <v>636</v>
      </c>
      <c r="E36" s="314"/>
      <c r="F36" s="315"/>
      <c r="G36" s="235"/>
    </row>
    <row r="37" spans="2:7" s="231" customFormat="1" ht="34.5" customHeight="1">
      <c r="B37" s="222" t="s">
        <v>329</v>
      </c>
      <c r="C37" s="33" t="s">
        <v>330</v>
      </c>
      <c r="D37" s="240" t="s">
        <v>637</v>
      </c>
      <c r="E37" s="314"/>
      <c r="F37" s="315"/>
      <c r="G37" s="235"/>
    </row>
    <row r="38" spans="2:7" s="231" customFormat="1" ht="34.5" customHeight="1">
      <c r="B38" s="222" t="s">
        <v>329</v>
      </c>
      <c r="C38" s="33" t="s">
        <v>331</v>
      </c>
      <c r="D38" s="240" t="s">
        <v>638</v>
      </c>
      <c r="E38" s="314"/>
      <c r="F38" s="315"/>
      <c r="G38" s="235"/>
    </row>
    <row r="39" spans="2:7" s="231" customFormat="1" ht="34.5" customHeight="1">
      <c r="B39" s="222" t="s">
        <v>332</v>
      </c>
      <c r="C39" s="33" t="s">
        <v>333</v>
      </c>
      <c r="D39" s="240" t="s">
        <v>639</v>
      </c>
      <c r="E39" s="314"/>
      <c r="F39" s="315"/>
      <c r="G39" s="235"/>
    </row>
    <row r="40" spans="2:7" s="231" customFormat="1" ht="34.5" customHeight="1">
      <c r="B40" s="222" t="s">
        <v>334</v>
      </c>
      <c r="C40" s="33" t="s">
        <v>335</v>
      </c>
      <c r="D40" s="240" t="s">
        <v>640</v>
      </c>
      <c r="E40" s="314"/>
      <c r="F40" s="315"/>
      <c r="G40" s="235"/>
    </row>
    <row r="41" spans="2:7" s="231" customFormat="1" ht="34.5" customHeight="1">
      <c r="B41" s="224">
        <v>5</v>
      </c>
      <c r="C41" s="32" t="s">
        <v>336</v>
      </c>
      <c r="D41" s="240" t="s">
        <v>641</v>
      </c>
      <c r="E41" s="314"/>
      <c r="F41" s="315"/>
      <c r="G41" s="235"/>
    </row>
    <row r="42" spans="2:7" s="231" customFormat="1" ht="34.5" customHeight="1">
      <c r="B42" s="222" t="s">
        <v>337</v>
      </c>
      <c r="C42" s="33" t="s">
        <v>338</v>
      </c>
      <c r="D42" s="240" t="s">
        <v>642</v>
      </c>
      <c r="E42" s="314"/>
      <c r="F42" s="315"/>
      <c r="G42" s="235"/>
    </row>
    <row r="43" spans="2:7" s="231" customFormat="1" ht="34.5" customHeight="1">
      <c r="B43" s="222" t="s">
        <v>339</v>
      </c>
      <c r="C43" s="33" t="s">
        <v>340</v>
      </c>
      <c r="D43" s="240" t="s">
        <v>643</v>
      </c>
      <c r="E43" s="314"/>
      <c r="F43" s="315"/>
      <c r="G43" s="235"/>
    </row>
    <row r="44" spans="2:7" s="231" customFormat="1" ht="34.5" customHeight="1">
      <c r="B44" s="222" t="s">
        <v>341</v>
      </c>
      <c r="C44" s="33" t="s">
        <v>342</v>
      </c>
      <c r="D44" s="240" t="s">
        <v>644</v>
      </c>
      <c r="E44" s="314"/>
      <c r="F44" s="315"/>
      <c r="G44" s="235"/>
    </row>
    <row r="45" spans="2:7" s="231" customFormat="1" ht="34.5" customHeight="1">
      <c r="B45" s="222" t="s">
        <v>586</v>
      </c>
      <c r="C45" s="33" t="s">
        <v>343</v>
      </c>
      <c r="D45" s="240" t="s">
        <v>645</v>
      </c>
      <c r="E45" s="314"/>
      <c r="F45" s="315"/>
      <c r="G45" s="235"/>
    </row>
    <row r="46" spans="2:7" s="231" customFormat="1" ht="34.5" customHeight="1">
      <c r="B46" s="222" t="s">
        <v>344</v>
      </c>
      <c r="C46" s="33" t="s">
        <v>345</v>
      </c>
      <c r="D46" s="240" t="s">
        <v>646</v>
      </c>
      <c r="E46" s="314"/>
      <c r="F46" s="315"/>
      <c r="G46" s="235"/>
    </row>
    <row r="47" spans="2:7" s="231" customFormat="1" ht="34.5" customHeight="1">
      <c r="B47" s="222" t="s">
        <v>346</v>
      </c>
      <c r="C47" s="33" t="s">
        <v>347</v>
      </c>
      <c r="D47" s="240" t="s">
        <v>647</v>
      </c>
      <c r="E47" s="314"/>
      <c r="F47" s="315"/>
      <c r="G47" s="235"/>
    </row>
    <row r="48" spans="2:7" s="231" customFormat="1" ht="34.5" customHeight="1">
      <c r="B48" s="222" t="s">
        <v>348</v>
      </c>
      <c r="C48" s="33" t="s">
        <v>349</v>
      </c>
      <c r="D48" s="240" t="s">
        <v>648</v>
      </c>
      <c r="E48" s="314"/>
      <c r="F48" s="315"/>
      <c r="G48" s="235"/>
    </row>
    <row r="49" spans="2:7" s="231" customFormat="1" ht="34.5" customHeight="1">
      <c r="B49" s="224">
        <v>288</v>
      </c>
      <c r="C49" s="32" t="s">
        <v>148</v>
      </c>
      <c r="D49" s="240" t="s">
        <v>649</v>
      </c>
      <c r="E49" s="314"/>
      <c r="F49" s="315"/>
      <c r="G49" s="235"/>
    </row>
    <row r="50" spans="2:7" s="231" customFormat="1" ht="34.5" customHeight="1">
      <c r="B50" s="224"/>
      <c r="C50" s="32" t="s">
        <v>350</v>
      </c>
      <c r="D50" s="240" t="s">
        <v>650</v>
      </c>
      <c r="E50" s="314">
        <v>96600</v>
      </c>
      <c r="F50" s="315">
        <v>118600</v>
      </c>
      <c r="G50" s="235"/>
    </row>
    <row r="51" spans="2:7" s="231" customFormat="1" ht="34.5" customHeight="1">
      <c r="B51" s="224" t="s">
        <v>149</v>
      </c>
      <c r="C51" s="32" t="s">
        <v>351</v>
      </c>
      <c r="D51" s="240" t="s">
        <v>651</v>
      </c>
      <c r="E51" s="314">
        <v>15100</v>
      </c>
      <c r="F51" s="315">
        <v>18800</v>
      </c>
      <c r="G51" s="235"/>
    </row>
    <row r="52" spans="2:7" s="231" customFormat="1" ht="34.5" customHeight="1">
      <c r="B52" s="222">
        <v>10</v>
      </c>
      <c r="C52" s="33" t="s">
        <v>352</v>
      </c>
      <c r="D52" s="240" t="s">
        <v>652</v>
      </c>
      <c r="E52" s="314">
        <v>15000</v>
      </c>
      <c r="F52" s="315">
        <v>18000</v>
      </c>
      <c r="G52" s="235"/>
    </row>
    <row r="53" spans="2:7" s="231" customFormat="1" ht="34.5" customHeight="1">
      <c r="B53" s="222">
        <v>11</v>
      </c>
      <c r="C53" s="33" t="s">
        <v>150</v>
      </c>
      <c r="D53" s="240" t="s">
        <v>653</v>
      </c>
      <c r="E53" s="314"/>
      <c r="F53" s="315"/>
      <c r="G53" s="235"/>
    </row>
    <row r="54" spans="2:7" s="231" customFormat="1" ht="34.5" customHeight="1">
      <c r="B54" s="222">
        <v>12</v>
      </c>
      <c r="C54" s="33" t="s">
        <v>151</v>
      </c>
      <c r="D54" s="240" t="s">
        <v>654</v>
      </c>
      <c r="E54" s="314"/>
      <c r="F54" s="315"/>
      <c r="G54" s="235"/>
    </row>
    <row r="55" spans="2:7" s="231" customFormat="1" ht="34.5" customHeight="1">
      <c r="B55" s="222">
        <v>13</v>
      </c>
      <c r="C55" s="33" t="s">
        <v>153</v>
      </c>
      <c r="D55" s="240" t="s">
        <v>655</v>
      </c>
      <c r="E55" s="314"/>
      <c r="F55" s="315"/>
      <c r="G55" s="235"/>
    </row>
    <row r="56" spans="2:7" s="231" customFormat="1" ht="34.5" customHeight="1">
      <c r="B56" s="222">
        <v>14</v>
      </c>
      <c r="C56" s="33" t="s">
        <v>353</v>
      </c>
      <c r="D56" s="240" t="s">
        <v>656</v>
      </c>
      <c r="E56" s="314"/>
      <c r="F56" s="315"/>
      <c r="G56" s="235"/>
    </row>
    <row r="57" spans="2:7" s="231" customFormat="1" ht="34.5" customHeight="1">
      <c r="B57" s="222">
        <v>15</v>
      </c>
      <c r="C57" s="31" t="s">
        <v>155</v>
      </c>
      <c r="D57" s="240" t="s">
        <v>657</v>
      </c>
      <c r="E57" s="314">
        <v>100</v>
      </c>
      <c r="F57" s="315">
        <v>800</v>
      </c>
      <c r="G57" s="235"/>
    </row>
    <row r="58" spans="2:7" s="231" customFormat="1" ht="34.5" customHeight="1">
      <c r="B58" s="224"/>
      <c r="C58" s="32" t="s">
        <v>354</v>
      </c>
      <c r="D58" s="240" t="s">
        <v>658</v>
      </c>
      <c r="E58" s="314">
        <v>73700</v>
      </c>
      <c r="F58" s="315">
        <v>77000</v>
      </c>
      <c r="G58" s="235"/>
    </row>
    <row r="59" spans="2:7" s="232" customFormat="1" ht="34.5" customHeight="1">
      <c r="B59" s="222" t="s">
        <v>355</v>
      </c>
      <c r="C59" s="33" t="s">
        <v>356</v>
      </c>
      <c r="D59" s="240" t="s">
        <v>659</v>
      </c>
      <c r="E59" s="316"/>
      <c r="F59" s="317"/>
      <c r="G59" s="236"/>
    </row>
    <row r="60" spans="2:7" s="232" customFormat="1" ht="34.5" customHeight="1">
      <c r="B60" s="222" t="s">
        <v>357</v>
      </c>
      <c r="C60" s="33" t="s">
        <v>697</v>
      </c>
      <c r="D60" s="240" t="s">
        <v>660</v>
      </c>
      <c r="E60" s="316"/>
      <c r="F60" s="317"/>
      <c r="G60" s="236"/>
    </row>
    <row r="61" spans="2:7" s="231" customFormat="1" ht="34.5" customHeight="1">
      <c r="B61" s="222" t="s">
        <v>358</v>
      </c>
      <c r="C61" s="33" t="s">
        <v>359</v>
      </c>
      <c r="D61" s="240" t="s">
        <v>661</v>
      </c>
      <c r="E61" s="314"/>
      <c r="F61" s="315"/>
      <c r="G61" s="235"/>
    </row>
    <row r="62" spans="2:7" s="232" customFormat="1" ht="34.5" customHeight="1">
      <c r="B62" s="222" t="s">
        <v>360</v>
      </c>
      <c r="C62" s="33" t="s">
        <v>361</v>
      </c>
      <c r="D62" s="240" t="s">
        <v>662</v>
      </c>
      <c r="E62" s="316"/>
      <c r="F62" s="317"/>
      <c r="G62" s="236"/>
    </row>
    <row r="63" spans="2:7" ht="34.5" customHeight="1">
      <c r="B63" s="222" t="s">
        <v>362</v>
      </c>
      <c r="C63" s="33" t="s">
        <v>363</v>
      </c>
      <c r="D63" s="240" t="s">
        <v>663</v>
      </c>
      <c r="E63" s="318">
        <v>73700</v>
      </c>
      <c r="F63" s="319">
        <v>77000</v>
      </c>
      <c r="G63" s="237"/>
    </row>
    <row r="64" spans="2:7" ht="34.5" customHeight="1">
      <c r="B64" s="222" t="s">
        <v>364</v>
      </c>
      <c r="C64" s="33" t="s">
        <v>365</v>
      </c>
      <c r="D64" s="240" t="s">
        <v>664</v>
      </c>
      <c r="E64" s="318"/>
      <c r="F64" s="319"/>
      <c r="G64" s="237"/>
    </row>
    <row r="65" spans="2:7" ht="34.5" customHeight="1">
      <c r="B65" s="222" t="s">
        <v>366</v>
      </c>
      <c r="C65" s="33" t="s">
        <v>367</v>
      </c>
      <c r="D65" s="240" t="s">
        <v>665</v>
      </c>
      <c r="E65" s="318"/>
      <c r="F65" s="319"/>
      <c r="G65" s="237"/>
    </row>
    <row r="66" spans="2:7" ht="34.5" customHeight="1">
      <c r="B66" s="224">
        <v>21</v>
      </c>
      <c r="C66" s="32" t="s">
        <v>368</v>
      </c>
      <c r="D66" s="240" t="s">
        <v>666</v>
      </c>
      <c r="E66" s="318"/>
      <c r="F66" s="319"/>
      <c r="G66" s="237"/>
    </row>
    <row r="67" spans="2:7" ht="34.5" customHeight="1">
      <c r="B67" s="224">
        <v>22</v>
      </c>
      <c r="C67" s="32" t="s">
        <v>369</v>
      </c>
      <c r="D67" s="240" t="s">
        <v>667</v>
      </c>
      <c r="E67" s="318">
        <v>2000</v>
      </c>
      <c r="F67" s="319">
        <v>8000</v>
      </c>
      <c r="G67" s="237"/>
    </row>
    <row r="68" spans="2:7" ht="34.5" customHeight="1">
      <c r="B68" s="224">
        <v>236</v>
      </c>
      <c r="C68" s="32" t="s">
        <v>370</v>
      </c>
      <c r="D68" s="240" t="s">
        <v>668</v>
      </c>
      <c r="E68" s="318"/>
      <c r="F68" s="319"/>
      <c r="G68" s="237"/>
    </row>
    <row r="69" spans="2:7" ht="34.5" customHeight="1">
      <c r="B69" s="224" t="s">
        <v>371</v>
      </c>
      <c r="C69" s="32" t="s">
        <v>372</v>
      </c>
      <c r="D69" s="240" t="s">
        <v>669</v>
      </c>
      <c r="E69" s="318">
        <v>800</v>
      </c>
      <c r="F69" s="319">
        <v>800</v>
      </c>
      <c r="G69" s="237"/>
    </row>
    <row r="70" spans="2:7" ht="34.5" customHeight="1">
      <c r="B70" s="222" t="s">
        <v>373</v>
      </c>
      <c r="C70" s="33" t="s">
        <v>374</v>
      </c>
      <c r="D70" s="240" t="s">
        <v>670</v>
      </c>
      <c r="E70" s="318"/>
      <c r="F70" s="319"/>
      <c r="G70" s="237"/>
    </row>
    <row r="71" spans="2:7" ht="34.5" customHeight="1">
      <c r="B71" s="222" t="s">
        <v>375</v>
      </c>
      <c r="C71" s="33" t="s">
        <v>376</v>
      </c>
      <c r="D71" s="240" t="s">
        <v>671</v>
      </c>
      <c r="E71" s="318"/>
      <c r="F71" s="319"/>
      <c r="G71" s="237"/>
    </row>
    <row r="72" spans="2:7" ht="34.5" customHeight="1">
      <c r="B72" s="222" t="s">
        <v>377</v>
      </c>
      <c r="C72" s="33" t="s">
        <v>378</v>
      </c>
      <c r="D72" s="240" t="s">
        <v>672</v>
      </c>
      <c r="E72" s="318">
        <v>800</v>
      </c>
      <c r="F72" s="319">
        <v>800</v>
      </c>
      <c r="G72" s="237"/>
    </row>
    <row r="73" spans="2:7" ht="34.5" customHeight="1">
      <c r="B73" s="222" t="s">
        <v>379</v>
      </c>
      <c r="C73" s="33" t="s">
        <v>380</v>
      </c>
      <c r="D73" s="240" t="s">
        <v>673</v>
      </c>
      <c r="E73" s="318"/>
      <c r="F73" s="319"/>
      <c r="G73" s="237"/>
    </row>
    <row r="74" spans="2:7" ht="34.5" customHeight="1">
      <c r="B74" s="222" t="s">
        <v>381</v>
      </c>
      <c r="C74" s="33" t="s">
        <v>382</v>
      </c>
      <c r="D74" s="240" t="s">
        <v>674</v>
      </c>
      <c r="E74" s="318"/>
      <c r="F74" s="319"/>
      <c r="G74" s="237"/>
    </row>
    <row r="75" spans="2:7" ht="34.5" customHeight="1">
      <c r="B75" s="224">
        <v>24</v>
      </c>
      <c r="C75" s="32" t="s">
        <v>383</v>
      </c>
      <c r="D75" s="240" t="s">
        <v>675</v>
      </c>
      <c r="E75" s="318">
        <v>2000</v>
      </c>
      <c r="F75" s="319">
        <v>10000</v>
      </c>
      <c r="G75" s="237"/>
    </row>
    <row r="76" spans="2:7" ht="34.5" customHeight="1">
      <c r="B76" s="224">
        <v>27</v>
      </c>
      <c r="C76" s="32" t="s">
        <v>384</v>
      </c>
      <c r="D76" s="240" t="s">
        <v>676</v>
      </c>
      <c r="E76" s="318">
        <v>1000</v>
      </c>
      <c r="F76" s="319">
        <v>2000</v>
      </c>
      <c r="G76" s="237"/>
    </row>
    <row r="77" spans="2:7" ht="34.5" customHeight="1">
      <c r="B77" s="224" t="s">
        <v>385</v>
      </c>
      <c r="C77" s="32" t="s">
        <v>386</v>
      </c>
      <c r="D77" s="240" t="s">
        <v>677</v>
      </c>
      <c r="E77" s="318">
        <v>2000</v>
      </c>
      <c r="F77" s="319">
        <v>2000</v>
      </c>
      <c r="G77" s="237"/>
    </row>
    <row r="78" spans="2:7" ht="34.5" customHeight="1">
      <c r="B78" s="224"/>
      <c r="C78" s="32" t="s">
        <v>387</v>
      </c>
      <c r="D78" s="240" t="s">
        <v>678</v>
      </c>
      <c r="E78" s="318">
        <v>910400</v>
      </c>
      <c r="F78" s="319">
        <v>892360</v>
      </c>
      <c r="G78" s="237"/>
    </row>
    <row r="79" spans="2:7" ht="34.5" customHeight="1">
      <c r="B79" s="224">
        <v>88</v>
      </c>
      <c r="C79" s="32" t="s">
        <v>159</v>
      </c>
      <c r="D79" s="240" t="s">
        <v>679</v>
      </c>
      <c r="E79" s="318">
        <v>30000</v>
      </c>
      <c r="F79" s="319">
        <v>126000</v>
      </c>
      <c r="G79" s="237"/>
    </row>
    <row r="80" spans="2:7" ht="34.5" customHeight="1">
      <c r="B80" s="224"/>
      <c r="C80" s="32" t="s">
        <v>43</v>
      </c>
      <c r="D80" s="241"/>
      <c r="E80" s="318"/>
      <c r="F80" s="319"/>
      <c r="G80" s="237"/>
    </row>
    <row r="81" spans="2:7" ht="34.5" customHeight="1">
      <c r="B81" s="224"/>
      <c r="C81" s="32" t="s">
        <v>388</v>
      </c>
      <c r="D81" s="240" t="s">
        <v>389</v>
      </c>
      <c r="E81" s="318">
        <v>714300</v>
      </c>
      <c r="F81" s="319">
        <v>707052</v>
      </c>
      <c r="G81" s="237"/>
    </row>
    <row r="82" spans="2:7" ht="34.5" customHeight="1">
      <c r="B82" s="224">
        <v>30</v>
      </c>
      <c r="C82" s="32" t="s">
        <v>390</v>
      </c>
      <c r="D82" s="240" t="s">
        <v>391</v>
      </c>
      <c r="E82" s="318">
        <v>546950</v>
      </c>
      <c r="F82" s="319">
        <v>530000</v>
      </c>
      <c r="G82" s="237"/>
    </row>
    <row r="83" spans="2:7" ht="34.5" customHeight="1">
      <c r="B83" s="222">
        <v>300</v>
      </c>
      <c r="C83" s="33" t="s">
        <v>160</v>
      </c>
      <c r="D83" s="240" t="s">
        <v>392</v>
      </c>
      <c r="E83" s="318"/>
      <c r="F83" s="319"/>
      <c r="G83" s="237"/>
    </row>
    <row r="84" spans="2:7" ht="34.5" customHeight="1">
      <c r="B84" s="222">
        <v>301</v>
      </c>
      <c r="C84" s="33" t="s">
        <v>393</v>
      </c>
      <c r="D84" s="240" t="s">
        <v>394</v>
      </c>
      <c r="E84" s="318"/>
      <c r="F84" s="319"/>
      <c r="G84" s="237"/>
    </row>
    <row r="85" spans="2:7" ht="34.5" customHeight="1">
      <c r="B85" s="222">
        <v>302</v>
      </c>
      <c r="C85" s="33" t="s">
        <v>161</v>
      </c>
      <c r="D85" s="240" t="s">
        <v>395</v>
      </c>
      <c r="E85" s="318"/>
      <c r="F85" s="319"/>
      <c r="G85" s="237"/>
    </row>
    <row r="86" spans="2:7" ht="34.5" customHeight="1">
      <c r="B86" s="222">
        <v>303</v>
      </c>
      <c r="C86" s="33" t="s">
        <v>162</v>
      </c>
      <c r="D86" s="240" t="s">
        <v>396</v>
      </c>
      <c r="E86" s="318">
        <v>546950</v>
      </c>
      <c r="F86" s="319">
        <v>530000</v>
      </c>
      <c r="G86" s="237"/>
    </row>
    <row r="87" spans="2:7" ht="34.5" customHeight="1">
      <c r="B87" s="222">
        <v>304</v>
      </c>
      <c r="C87" s="33" t="s">
        <v>163</v>
      </c>
      <c r="D87" s="240" t="s">
        <v>397</v>
      </c>
      <c r="E87" s="318"/>
      <c r="F87" s="319"/>
      <c r="G87" s="237"/>
    </row>
    <row r="88" spans="2:7" ht="34.5" customHeight="1">
      <c r="B88" s="222">
        <v>305</v>
      </c>
      <c r="C88" s="33" t="s">
        <v>164</v>
      </c>
      <c r="D88" s="240" t="s">
        <v>398</v>
      </c>
      <c r="E88" s="318"/>
      <c r="F88" s="319"/>
      <c r="G88" s="237"/>
    </row>
    <row r="89" spans="2:7" ht="34.5" customHeight="1">
      <c r="B89" s="222">
        <v>306</v>
      </c>
      <c r="C89" s="33" t="s">
        <v>165</v>
      </c>
      <c r="D89" s="240" t="s">
        <v>399</v>
      </c>
      <c r="E89" s="318"/>
      <c r="F89" s="319"/>
      <c r="G89" s="237"/>
    </row>
    <row r="90" spans="2:7" ht="34.5" customHeight="1">
      <c r="B90" s="222">
        <v>309</v>
      </c>
      <c r="C90" s="33" t="s">
        <v>166</v>
      </c>
      <c r="D90" s="240" t="s">
        <v>400</v>
      </c>
      <c r="E90" s="318"/>
      <c r="F90" s="319"/>
      <c r="G90" s="237"/>
    </row>
    <row r="91" spans="2:7" ht="34.5" customHeight="1">
      <c r="B91" s="224">
        <v>31</v>
      </c>
      <c r="C91" s="32" t="s">
        <v>401</v>
      </c>
      <c r="D91" s="240" t="s">
        <v>402</v>
      </c>
      <c r="E91" s="318"/>
      <c r="F91" s="319"/>
      <c r="G91" s="237"/>
    </row>
    <row r="92" spans="2:7" ht="34.5" customHeight="1">
      <c r="B92" s="224" t="s">
        <v>403</v>
      </c>
      <c r="C92" s="32" t="s">
        <v>404</v>
      </c>
      <c r="D92" s="240" t="s">
        <v>405</v>
      </c>
      <c r="E92" s="318"/>
      <c r="F92" s="319"/>
      <c r="G92" s="237"/>
    </row>
    <row r="93" spans="2:7" ht="34.5" customHeight="1">
      <c r="B93" s="224">
        <v>32</v>
      </c>
      <c r="C93" s="32" t="s">
        <v>167</v>
      </c>
      <c r="D93" s="240" t="s">
        <v>406</v>
      </c>
      <c r="E93" s="318"/>
      <c r="F93" s="319"/>
      <c r="G93" s="237"/>
    </row>
    <row r="94" spans="2:7" ht="57.75" customHeight="1">
      <c r="B94" s="224">
        <v>330</v>
      </c>
      <c r="C94" s="32" t="s">
        <v>407</v>
      </c>
      <c r="D94" s="240" t="s">
        <v>408</v>
      </c>
      <c r="E94" s="318"/>
      <c r="F94" s="319"/>
      <c r="G94" s="237"/>
    </row>
    <row r="95" spans="2:7" ht="63" customHeight="1">
      <c r="B95" s="224" t="s">
        <v>168</v>
      </c>
      <c r="C95" s="32" t="s">
        <v>409</v>
      </c>
      <c r="D95" s="240" t="s">
        <v>410</v>
      </c>
      <c r="E95" s="318"/>
      <c r="F95" s="319"/>
      <c r="G95" s="237"/>
    </row>
    <row r="96" spans="2:7" ht="62.25" customHeight="1">
      <c r="B96" s="224" t="s">
        <v>168</v>
      </c>
      <c r="C96" s="32" t="s">
        <v>411</v>
      </c>
      <c r="D96" s="240" t="s">
        <v>412</v>
      </c>
      <c r="E96" s="318"/>
      <c r="F96" s="319"/>
      <c r="G96" s="237"/>
    </row>
    <row r="97" spans="2:7" ht="34.5" customHeight="1">
      <c r="B97" s="224">
        <v>34</v>
      </c>
      <c r="C97" s="32" t="s">
        <v>413</v>
      </c>
      <c r="D97" s="240" t="s">
        <v>414</v>
      </c>
      <c r="E97" s="318">
        <v>167350</v>
      </c>
      <c r="F97" s="319">
        <v>177052</v>
      </c>
      <c r="G97" s="237"/>
    </row>
    <row r="98" spans="1:7" ht="34.5" customHeight="1">
      <c r="A98" s="264"/>
      <c r="B98" s="708">
        <v>340</v>
      </c>
      <c r="C98" s="33" t="s">
        <v>415</v>
      </c>
      <c r="D98" s="240" t="s">
        <v>416</v>
      </c>
      <c r="E98" s="318">
        <v>167045</v>
      </c>
      <c r="F98" s="320">
        <v>176882</v>
      </c>
      <c r="G98" s="238"/>
    </row>
    <row r="99" spans="1:7" ht="34.5" customHeight="1">
      <c r="A99" s="264"/>
      <c r="B99" s="708">
        <v>341</v>
      </c>
      <c r="C99" s="33" t="s">
        <v>417</v>
      </c>
      <c r="D99" s="240" t="s">
        <v>418</v>
      </c>
      <c r="E99" s="318">
        <v>305</v>
      </c>
      <c r="F99" s="320">
        <v>170</v>
      </c>
      <c r="G99" s="238"/>
    </row>
    <row r="100" spans="1:7" ht="34.5" customHeight="1">
      <c r="A100" s="264"/>
      <c r="B100" s="709"/>
      <c r="C100" s="32" t="s">
        <v>419</v>
      </c>
      <c r="D100" s="240" t="s">
        <v>420</v>
      </c>
      <c r="E100" s="318"/>
      <c r="F100" s="319"/>
      <c r="G100" s="237"/>
    </row>
    <row r="101" spans="1:7" ht="34.5" customHeight="1">
      <c r="A101" s="264"/>
      <c r="B101" s="709">
        <v>35</v>
      </c>
      <c r="C101" s="32" t="s">
        <v>421</v>
      </c>
      <c r="D101" s="240" t="s">
        <v>422</v>
      </c>
      <c r="E101" s="318"/>
      <c r="F101" s="319"/>
      <c r="G101" s="237"/>
    </row>
    <row r="102" spans="2:7" ht="34.5" customHeight="1">
      <c r="B102" s="222">
        <v>350</v>
      </c>
      <c r="C102" s="33" t="s">
        <v>423</v>
      </c>
      <c r="D102" s="240" t="s">
        <v>424</v>
      </c>
      <c r="E102" s="318"/>
      <c r="F102" s="319"/>
      <c r="G102" s="237"/>
    </row>
    <row r="103" spans="2:7" ht="34.5" customHeight="1">
      <c r="B103" s="222">
        <v>351</v>
      </c>
      <c r="C103" s="33" t="s">
        <v>425</v>
      </c>
      <c r="D103" s="240" t="s">
        <v>426</v>
      </c>
      <c r="E103" s="318"/>
      <c r="F103" s="319"/>
      <c r="G103" s="237"/>
    </row>
    <row r="104" spans="2:7" ht="34.5" customHeight="1">
      <c r="B104" s="224"/>
      <c r="C104" s="32" t="s">
        <v>427</v>
      </c>
      <c r="D104" s="240" t="s">
        <v>428</v>
      </c>
      <c r="E104" s="318">
        <v>17000</v>
      </c>
      <c r="F104" s="319">
        <v>21940</v>
      </c>
      <c r="G104" s="237"/>
    </row>
    <row r="105" spans="2:7" ht="34.5" customHeight="1">
      <c r="B105" s="224">
        <v>40</v>
      </c>
      <c r="C105" s="32" t="s">
        <v>429</v>
      </c>
      <c r="D105" s="240" t="s">
        <v>430</v>
      </c>
      <c r="E105" s="318">
        <v>5000</v>
      </c>
      <c r="F105" s="319">
        <v>4900</v>
      </c>
      <c r="G105" s="237"/>
    </row>
    <row r="106" spans="2:7" ht="34.5" customHeight="1">
      <c r="B106" s="222">
        <v>400</v>
      </c>
      <c r="C106" s="33" t="s">
        <v>169</v>
      </c>
      <c r="D106" s="240" t="s">
        <v>431</v>
      </c>
      <c r="E106" s="318"/>
      <c r="F106" s="319"/>
      <c r="G106" s="237"/>
    </row>
    <row r="107" spans="2:7" ht="34.5" customHeight="1">
      <c r="B107" s="222">
        <v>401</v>
      </c>
      <c r="C107" s="33" t="s">
        <v>432</v>
      </c>
      <c r="D107" s="240" t="s">
        <v>433</v>
      </c>
      <c r="E107" s="318"/>
      <c r="F107" s="319"/>
      <c r="G107" s="237"/>
    </row>
    <row r="108" spans="2:7" ht="34.5" customHeight="1">
      <c r="B108" s="222">
        <v>403</v>
      </c>
      <c r="C108" s="33" t="s">
        <v>170</v>
      </c>
      <c r="D108" s="240" t="s">
        <v>434</v>
      </c>
      <c r="E108" s="318"/>
      <c r="F108" s="319"/>
      <c r="G108" s="237"/>
    </row>
    <row r="109" spans="2:7" ht="34.5" customHeight="1">
      <c r="B109" s="222">
        <v>404</v>
      </c>
      <c r="C109" s="33" t="s">
        <v>171</v>
      </c>
      <c r="D109" s="240" t="s">
        <v>435</v>
      </c>
      <c r="E109" s="318">
        <v>5000</v>
      </c>
      <c r="F109" s="319">
        <v>4900</v>
      </c>
      <c r="G109" s="237"/>
    </row>
    <row r="110" spans="2:7" ht="34.5" customHeight="1">
      <c r="B110" s="222">
        <v>405</v>
      </c>
      <c r="C110" s="33" t="s">
        <v>436</v>
      </c>
      <c r="D110" s="240" t="s">
        <v>437</v>
      </c>
      <c r="E110" s="318"/>
      <c r="F110" s="319"/>
      <c r="G110" s="237"/>
    </row>
    <row r="111" spans="2:7" ht="34.5" customHeight="1">
      <c r="B111" s="222" t="s">
        <v>172</v>
      </c>
      <c r="C111" s="33" t="s">
        <v>173</v>
      </c>
      <c r="D111" s="240" t="s">
        <v>438</v>
      </c>
      <c r="E111" s="318"/>
      <c r="F111" s="319"/>
      <c r="G111" s="237"/>
    </row>
    <row r="112" spans="2:7" ht="34.5" customHeight="1">
      <c r="B112" s="224">
        <v>41</v>
      </c>
      <c r="C112" s="32" t="s">
        <v>439</v>
      </c>
      <c r="D112" s="240" t="s">
        <v>440</v>
      </c>
      <c r="E112" s="318">
        <v>12000</v>
      </c>
      <c r="F112" s="319">
        <v>17040</v>
      </c>
      <c r="G112" s="237"/>
    </row>
    <row r="113" spans="2:7" ht="34.5" customHeight="1">
      <c r="B113" s="222">
        <v>410</v>
      </c>
      <c r="C113" s="33" t="s">
        <v>174</v>
      </c>
      <c r="D113" s="240" t="s">
        <v>441</v>
      </c>
      <c r="E113" s="318"/>
      <c r="F113" s="319"/>
      <c r="G113" s="237"/>
    </row>
    <row r="114" spans="2:7" ht="34.5" customHeight="1">
      <c r="B114" s="222">
        <v>411</v>
      </c>
      <c r="C114" s="33" t="s">
        <v>175</v>
      </c>
      <c r="D114" s="240" t="s">
        <v>442</v>
      </c>
      <c r="E114" s="318"/>
      <c r="F114" s="319"/>
      <c r="G114" s="237"/>
    </row>
    <row r="115" spans="2:7" ht="34.5" customHeight="1">
      <c r="B115" s="222">
        <v>412</v>
      </c>
      <c r="C115" s="33" t="s">
        <v>443</v>
      </c>
      <c r="D115" s="240" t="s">
        <v>444</v>
      </c>
      <c r="E115" s="318"/>
      <c r="F115" s="319"/>
      <c r="G115" s="237"/>
    </row>
    <row r="116" spans="2:7" ht="34.5" customHeight="1">
      <c r="B116" s="222">
        <v>413</v>
      </c>
      <c r="C116" s="33" t="s">
        <v>445</v>
      </c>
      <c r="D116" s="240" t="s">
        <v>446</v>
      </c>
      <c r="E116" s="318"/>
      <c r="F116" s="319"/>
      <c r="G116" s="237"/>
    </row>
    <row r="117" spans="2:7" ht="34.5" customHeight="1">
      <c r="B117" s="222">
        <v>414</v>
      </c>
      <c r="C117" s="33" t="s">
        <v>447</v>
      </c>
      <c r="D117" s="240" t="s">
        <v>448</v>
      </c>
      <c r="E117" s="318">
        <v>12000</v>
      </c>
      <c r="F117" s="319">
        <v>17040</v>
      </c>
      <c r="G117" s="237"/>
    </row>
    <row r="118" spans="2:7" ht="34.5" customHeight="1">
      <c r="B118" s="222">
        <v>415</v>
      </c>
      <c r="C118" s="33" t="s">
        <v>449</v>
      </c>
      <c r="D118" s="240" t="s">
        <v>450</v>
      </c>
      <c r="E118" s="318"/>
      <c r="F118" s="319"/>
      <c r="G118" s="237"/>
    </row>
    <row r="119" spans="2:7" ht="34.5" customHeight="1">
      <c r="B119" s="222">
        <v>416</v>
      </c>
      <c r="C119" s="33" t="s">
        <v>451</v>
      </c>
      <c r="D119" s="240" t="s">
        <v>452</v>
      </c>
      <c r="E119" s="318"/>
      <c r="F119" s="319"/>
      <c r="G119" s="237"/>
    </row>
    <row r="120" spans="2:7" ht="34.5" customHeight="1">
      <c r="B120" s="222">
        <v>419</v>
      </c>
      <c r="C120" s="33" t="s">
        <v>453</v>
      </c>
      <c r="D120" s="240" t="s">
        <v>454</v>
      </c>
      <c r="E120" s="318"/>
      <c r="F120" s="319"/>
      <c r="G120" s="237"/>
    </row>
    <row r="121" spans="2:7" ht="34.5" customHeight="1">
      <c r="B121" s="224">
        <v>498</v>
      </c>
      <c r="C121" s="32" t="s">
        <v>455</v>
      </c>
      <c r="D121" s="240" t="s">
        <v>456</v>
      </c>
      <c r="E121" s="318">
        <v>8000</v>
      </c>
      <c r="F121" s="319">
        <v>8000</v>
      </c>
      <c r="G121" s="237"/>
    </row>
    <row r="122" spans="2:7" ht="34.5" customHeight="1">
      <c r="B122" s="224" t="s">
        <v>457</v>
      </c>
      <c r="C122" s="32" t="s">
        <v>458</v>
      </c>
      <c r="D122" s="240" t="s">
        <v>459</v>
      </c>
      <c r="E122" s="318">
        <v>171100</v>
      </c>
      <c r="F122" s="319">
        <v>155368</v>
      </c>
      <c r="G122" s="237"/>
    </row>
    <row r="123" spans="2:7" ht="34.5" customHeight="1">
      <c r="B123" s="224">
        <v>42</v>
      </c>
      <c r="C123" s="32" t="s">
        <v>460</v>
      </c>
      <c r="D123" s="240" t="s">
        <v>461</v>
      </c>
      <c r="E123" s="318">
        <v>4900</v>
      </c>
      <c r="F123" s="319">
        <v>7706</v>
      </c>
      <c r="G123" s="237"/>
    </row>
    <row r="124" spans="2:7" ht="34.5" customHeight="1">
      <c r="B124" s="222">
        <v>420</v>
      </c>
      <c r="C124" s="33" t="s">
        <v>462</v>
      </c>
      <c r="D124" s="240" t="s">
        <v>463</v>
      </c>
      <c r="E124" s="318"/>
      <c r="F124" s="319"/>
      <c r="G124" s="237"/>
    </row>
    <row r="125" spans="2:7" ht="34.5" customHeight="1">
      <c r="B125" s="222">
        <v>421</v>
      </c>
      <c r="C125" s="33" t="s">
        <v>464</v>
      </c>
      <c r="D125" s="240" t="s">
        <v>465</v>
      </c>
      <c r="E125" s="318"/>
      <c r="F125" s="319"/>
      <c r="G125" s="237"/>
    </row>
    <row r="126" spans="2:7" ht="34.5" customHeight="1">
      <c r="B126" s="222">
        <v>422</v>
      </c>
      <c r="C126" s="33" t="s">
        <v>378</v>
      </c>
      <c r="D126" s="240" t="s">
        <v>466</v>
      </c>
      <c r="E126" s="318"/>
      <c r="F126" s="320"/>
      <c r="G126" s="238"/>
    </row>
    <row r="127" spans="2:6" ht="34.5" customHeight="1">
      <c r="B127" s="222">
        <v>423</v>
      </c>
      <c r="C127" s="33" t="s">
        <v>380</v>
      </c>
      <c r="D127" s="240" t="s">
        <v>467</v>
      </c>
      <c r="E127" s="318"/>
      <c r="F127" s="320"/>
    </row>
    <row r="128" spans="2:6" ht="34.5" customHeight="1">
      <c r="B128" s="222">
        <v>427</v>
      </c>
      <c r="C128" s="33" t="s">
        <v>468</v>
      </c>
      <c r="D128" s="240" t="s">
        <v>469</v>
      </c>
      <c r="E128" s="318"/>
      <c r="F128" s="320"/>
    </row>
    <row r="129" spans="2:6" ht="34.5" customHeight="1">
      <c r="B129" s="222" t="s">
        <v>470</v>
      </c>
      <c r="C129" s="33" t="s">
        <v>471</v>
      </c>
      <c r="D129" s="240" t="s">
        <v>472</v>
      </c>
      <c r="E129" s="318">
        <v>4900</v>
      </c>
      <c r="F129" s="320">
        <v>7706</v>
      </c>
    </row>
    <row r="130" spans="2:6" ht="34.5" customHeight="1">
      <c r="B130" s="224">
        <v>430</v>
      </c>
      <c r="C130" s="32" t="s">
        <v>473</v>
      </c>
      <c r="D130" s="240" t="s">
        <v>474</v>
      </c>
      <c r="E130" s="318">
        <v>10000</v>
      </c>
      <c r="F130" s="320">
        <v>12000</v>
      </c>
    </row>
    <row r="131" spans="2:6" ht="34.5" customHeight="1">
      <c r="B131" s="224" t="s">
        <v>475</v>
      </c>
      <c r="C131" s="32" t="s">
        <v>476</v>
      </c>
      <c r="D131" s="240" t="s">
        <v>477</v>
      </c>
      <c r="E131" s="318">
        <v>51200</v>
      </c>
      <c r="F131" s="320">
        <v>74862</v>
      </c>
    </row>
    <row r="132" spans="2:6" ht="34.5" customHeight="1">
      <c r="B132" s="222">
        <v>431</v>
      </c>
      <c r="C132" s="33" t="s">
        <v>478</v>
      </c>
      <c r="D132" s="240" t="s">
        <v>479</v>
      </c>
      <c r="E132" s="318"/>
      <c r="F132" s="320"/>
    </row>
    <row r="133" spans="2:6" ht="34.5" customHeight="1">
      <c r="B133" s="222">
        <v>432</v>
      </c>
      <c r="C133" s="33" t="s">
        <v>480</v>
      </c>
      <c r="D133" s="240" t="s">
        <v>481</v>
      </c>
      <c r="E133" s="318"/>
      <c r="F133" s="320"/>
    </row>
    <row r="134" spans="2:6" ht="34.5" customHeight="1">
      <c r="B134" s="222">
        <v>433</v>
      </c>
      <c r="C134" s="33" t="s">
        <v>482</v>
      </c>
      <c r="D134" s="240" t="s">
        <v>483</v>
      </c>
      <c r="E134" s="318"/>
      <c r="F134" s="320"/>
    </row>
    <row r="135" spans="2:6" ht="34.5" customHeight="1">
      <c r="B135" s="222">
        <v>434</v>
      </c>
      <c r="C135" s="33" t="s">
        <v>484</v>
      </c>
      <c r="D135" s="240" t="s">
        <v>485</v>
      </c>
      <c r="E135" s="318"/>
      <c r="F135" s="320"/>
    </row>
    <row r="136" spans="2:6" ht="34.5" customHeight="1">
      <c r="B136" s="222">
        <v>435</v>
      </c>
      <c r="C136" s="33" t="s">
        <v>486</v>
      </c>
      <c r="D136" s="240" t="s">
        <v>487</v>
      </c>
      <c r="E136" s="318">
        <v>50400</v>
      </c>
      <c r="F136" s="320">
        <v>74362</v>
      </c>
    </row>
    <row r="137" spans="2:6" ht="34.5" customHeight="1">
      <c r="B137" s="222">
        <v>436</v>
      </c>
      <c r="C137" s="33" t="s">
        <v>488</v>
      </c>
      <c r="D137" s="240" t="s">
        <v>489</v>
      </c>
      <c r="E137" s="318"/>
      <c r="F137" s="320"/>
    </row>
    <row r="138" spans="2:6" ht="34.5" customHeight="1">
      <c r="B138" s="222">
        <v>439</v>
      </c>
      <c r="C138" s="33" t="s">
        <v>490</v>
      </c>
      <c r="D138" s="240" t="s">
        <v>491</v>
      </c>
      <c r="E138" s="318">
        <v>800</v>
      </c>
      <c r="F138" s="320">
        <v>500</v>
      </c>
    </row>
    <row r="139" spans="2:6" ht="34.5" customHeight="1">
      <c r="B139" s="224" t="s">
        <v>492</v>
      </c>
      <c r="C139" s="32" t="s">
        <v>493</v>
      </c>
      <c r="D139" s="240" t="s">
        <v>494</v>
      </c>
      <c r="E139" s="318">
        <v>15000</v>
      </c>
      <c r="F139" s="320">
        <v>15800</v>
      </c>
    </row>
    <row r="140" spans="2:6" ht="34.5" customHeight="1">
      <c r="B140" s="224">
        <v>47</v>
      </c>
      <c r="C140" s="32" t="s">
        <v>495</v>
      </c>
      <c r="D140" s="240" t="s">
        <v>496</v>
      </c>
      <c r="E140" s="318"/>
      <c r="F140" s="320"/>
    </row>
    <row r="141" spans="2:6" ht="34.5" customHeight="1">
      <c r="B141" s="224">
        <v>48</v>
      </c>
      <c r="C141" s="32" t="s">
        <v>497</v>
      </c>
      <c r="D141" s="240" t="s">
        <v>498</v>
      </c>
      <c r="E141" s="318"/>
      <c r="F141" s="320"/>
    </row>
    <row r="142" spans="2:6" ht="34.5" customHeight="1">
      <c r="B142" s="224" t="s">
        <v>176</v>
      </c>
      <c r="C142" s="32" t="s">
        <v>499</v>
      </c>
      <c r="D142" s="240" t="s">
        <v>500</v>
      </c>
      <c r="E142" s="318">
        <v>90000</v>
      </c>
      <c r="F142" s="320">
        <v>45000</v>
      </c>
    </row>
    <row r="143" spans="2:6" ht="53.25" customHeight="1">
      <c r="B143" s="224"/>
      <c r="C143" s="32" t="s">
        <v>501</v>
      </c>
      <c r="D143" s="240" t="s">
        <v>502</v>
      </c>
      <c r="E143" s="318"/>
      <c r="F143" s="320"/>
    </row>
    <row r="144" spans="2:6" ht="34.5" customHeight="1">
      <c r="B144" s="224"/>
      <c r="C144" s="32" t="s">
        <v>503</v>
      </c>
      <c r="D144" s="240" t="s">
        <v>504</v>
      </c>
      <c r="E144" s="318">
        <v>910400</v>
      </c>
      <c r="F144" s="320">
        <v>892360</v>
      </c>
    </row>
    <row r="145" spans="2:6" ht="34.5" customHeight="1" thickBot="1">
      <c r="B145" s="225">
        <v>89</v>
      </c>
      <c r="C145" s="226" t="s">
        <v>505</v>
      </c>
      <c r="D145" s="242" t="s">
        <v>506</v>
      </c>
      <c r="E145" s="321">
        <v>30000</v>
      </c>
      <c r="F145" s="322">
        <v>126000</v>
      </c>
    </row>
    <row r="147" spans="2:4" ht="15.75">
      <c r="B147" s="1"/>
      <c r="C147" s="1"/>
      <c r="D147" s="1"/>
    </row>
    <row r="148" spans="2:4" ht="18.75">
      <c r="B148" s="1"/>
      <c r="C148" s="1"/>
      <c r="D148" s="233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612" t="s">
        <v>707</v>
      </c>
    </row>
    <row r="4" spans="2:9" ht="18.75">
      <c r="B4" s="868" t="s">
        <v>56</v>
      </c>
      <c r="C4" s="868"/>
      <c r="D4" s="868"/>
      <c r="E4" s="868"/>
      <c r="F4" s="868"/>
      <c r="G4" s="868"/>
      <c r="H4" s="868"/>
      <c r="I4" s="868"/>
    </row>
    <row r="5" spans="3:9" ht="16.5" thickBot="1">
      <c r="C5" s="168"/>
      <c r="D5" s="168"/>
      <c r="E5" s="168"/>
      <c r="F5" s="168"/>
      <c r="G5" s="168"/>
      <c r="H5" s="168"/>
      <c r="I5" s="167" t="s">
        <v>57</v>
      </c>
    </row>
    <row r="6" spans="2:23" ht="25.5" customHeight="1">
      <c r="B6" s="873" t="s">
        <v>571</v>
      </c>
      <c r="C6" s="875" t="s">
        <v>59</v>
      </c>
      <c r="D6" s="879" t="s">
        <v>816</v>
      </c>
      <c r="E6" s="871" t="s">
        <v>815</v>
      </c>
      <c r="F6" s="869" t="s">
        <v>741</v>
      </c>
      <c r="G6" s="863" t="s">
        <v>742</v>
      </c>
      <c r="H6" s="863" t="s">
        <v>743</v>
      </c>
      <c r="I6" s="865" t="s">
        <v>744</v>
      </c>
      <c r="J6" s="867"/>
      <c r="K6" s="862"/>
      <c r="L6" s="867"/>
      <c r="M6" s="862"/>
      <c r="N6" s="867"/>
      <c r="O6" s="862"/>
      <c r="P6" s="867"/>
      <c r="Q6" s="862"/>
      <c r="R6" s="862"/>
      <c r="S6" s="862"/>
      <c r="T6" s="170"/>
      <c r="U6" s="170"/>
      <c r="V6" s="170"/>
      <c r="W6" s="170"/>
    </row>
    <row r="7" spans="2:23" ht="36.75" customHeight="1" thickBot="1">
      <c r="B7" s="874"/>
      <c r="C7" s="876"/>
      <c r="D7" s="880"/>
      <c r="E7" s="872"/>
      <c r="F7" s="870"/>
      <c r="G7" s="864"/>
      <c r="H7" s="864"/>
      <c r="I7" s="866"/>
      <c r="J7" s="867"/>
      <c r="K7" s="867"/>
      <c r="L7" s="867"/>
      <c r="M7" s="867"/>
      <c r="N7" s="867"/>
      <c r="O7" s="862"/>
      <c r="P7" s="867"/>
      <c r="Q7" s="862"/>
      <c r="R7" s="862"/>
      <c r="S7" s="862"/>
      <c r="T7" s="170"/>
      <c r="U7" s="170"/>
      <c r="V7" s="170"/>
      <c r="W7" s="170"/>
    </row>
    <row r="8" spans="2:23" ht="36" customHeight="1">
      <c r="B8" s="280" t="s">
        <v>94</v>
      </c>
      <c r="C8" s="281" t="s">
        <v>178</v>
      </c>
      <c r="D8" s="440">
        <v>55052000</v>
      </c>
      <c r="E8" s="613">
        <v>45342461</v>
      </c>
      <c r="F8" s="440">
        <v>15728800</v>
      </c>
      <c r="G8" s="441">
        <v>29912080</v>
      </c>
      <c r="H8" s="441">
        <v>43831120</v>
      </c>
      <c r="I8" s="442">
        <v>58979600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23" ht="36" customHeight="1">
      <c r="B9" s="273" t="s">
        <v>95</v>
      </c>
      <c r="C9" s="274" t="s">
        <v>179</v>
      </c>
      <c r="D9" s="340">
        <v>76462000</v>
      </c>
      <c r="E9" s="614">
        <v>62975641</v>
      </c>
      <c r="F9" s="340">
        <v>21865000</v>
      </c>
      <c r="G9" s="171">
        <v>41564000</v>
      </c>
      <c r="H9" s="171">
        <v>60896000</v>
      </c>
      <c r="I9" s="332">
        <v>81955000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</row>
    <row r="10" spans="2:23" ht="36" customHeight="1">
      <c r="B10" s="273" t="s">
        <v>96</v>
      </c>
      <c r="C10" s="274" t="s">
        <v>180</v>
      </c>
      <c r="D10" s="340">
        <v>90149000</v>
      </c>
      <c r="E10" s="614">
        <v>74248280</v>
      </c>
      <c r="F10" s="340">
        <v>25615023</v>
      </c>
      <c r="G10" s="171">
        <v>48692401</v>
      </c>
      <c r="H10" s="171">
        <v>71339839</v>
      </c>
      <c r="I10" s="332">
        <v>96011000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</row>
    <row r="11" spans="2:23" ht="36" customHeight="1">
      <c r="B11" s="273" t="s">
        <v>97</v>
      </c>
      <c r="C11" s="274" t="s">
        <v>181</v>
      </c>
      <c r="D11" s="340">
        <v>85</v>
      </c>
      <c r="E11" s="614">
        <v>84</v>
      </c>
      <c r="F11" s="340">
        <v>84</v>
      </c>
      <c r="G11" s="171">
        <v>84</v>
      </c>
      <c r="H11" s="171">
        <v>84</v>
      </c>
      <c r="I11" s="332">
        <v>84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</row>
    <row r="12" spans="2:23" ht="36" customHeight="1">
      <c r="B12" s="273" t="s">
        <v>182</v>
      </c>
      <c r="C12" s="275" t="s">
        <v>183</v>
      </c>
      <c r="D12" s="340">
        <v>74</v>
      </c>
      <c r="E12" s="614">
        <v>74</v>
      </c>
      <c r="F12" s="340">
        <v>74</v>
      </c>
      <c r="G12" s="171">
        <v>74</v>
      </c>
      <c r="H12" s="171">
        <v>74</v>
      </c>
      <c r="I12" s="332">
        <v>74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2:23" ht="36" customHeight="1">
      <c r="B13" s="273" t="s">
        <v>184</v>
      </c>
      <c r="C13" s="275" t="s">
        <v>185</v>
      </c>
      <c r="D13" s="340">
        <v>11</v>
      </c>
      <c r="E13" s="614">
        <v>10</v>
      </c>
      <c r="F13" s="340">
        <v>10</v>
      </c>
      <c r="G13" s="171">
        <v>10</v>
      </c>
      <c r="H13" s="171">
        <v>10</v>
      </c>
      <c r="I13" s="332">
        <v>10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</row>
    <row r="14" spans="2:23" ht="36" customHeight="1">
      <c r="B14" s="273" t="s">
        <v>85</v>
      </c>
      <c r="C14" s="276" t="s">
        <v>61</v>
      </c>
      <c r="D14" s="340">
        <v>200000</v>
      </c>
      <c r="E14" s="614">
        <v>0</v>
      </c>
      <c r="F14" s="340">
        <v>50000</v>
      </c>
      <c r="G14" s="171">
        <v>100000</v>
      </c>
      <c r="H14" s="171">
        <v>150000</v>
      </c>
      <c r="I14" s="332">
        <v>200000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2:23" ht="36" customHeight="1">
      <c r="B15" s="273" t="s">
        <v>86</v>
      </c>
      <c r="C15" s="276" t="s">
        <v>534</v>
      </c>
      <c r="D15" s="340">
        <v>1</v>
      </c>
      <c r="E15" s="614">
        <v>0</v>
      </c>
      <c r="F15" s="340">
        <v>1</v>
      </c>
      <c r="G15" s="171">
        <v>1</v>
      </c>
      <c r="H15" s="171">
        <v>1</v>
      </c>
      <c r="I15" s="332">
        <v>2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2:23" ht="36" customHeight="1">
      <c r="B16" s="273" t="s">
        <v>87</v>
      </c>
      <c r="C16" s="276" t="s">
        <v>62</v>
      </c>
      <c r="D16" s="340">
        <v>0</v>
      </c>
      <c r="E16" s="614">
        <v>0</v>
      </c>
      <c r="F16" s="340">
        <v>0</v>
      </c>
      <c r="G16" s="171">
        <v>0</v>
      </c>
      <c r="H16" s="171">
        <v>0</v>
      </c>
      <c r="I16" s="332">
        <v>0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2:23" ht="36" customHeight="1">
      <c r="B17" s="273" t="s">
        <v>186</v>
      </c>
      <c r="C17" s="276" t="s">
        <v>548</v>
      </c>
      <c r="D17" s="340">
        <v>0</v>
      </c>
      <c r="E17" s="614">
        <v>0</v>
      </c>
      <c r="F17" s="340">
        <v>0</v>
      </c>
      <c r="G17" s="171">
        <v>0</v>
      </c>
      <c r="H17" s="171">
        <v>0</v>
      </c>
      <c r="I17" s="332">
        <v>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2:23" ht="36" customHeight="1">
      <c r="B18" s="273" t="s">
        <v>88</v>
      </c>
      <c r="C18" s="274" t="s">
        <v>63</v>
      </c>
      <c r="D18" s="340">
        <v>700000</v>
      </c>
      <c r="E18" s="614">
        <v>140000</v>
      </c>
      <c r="F18" s="340">
        <v>200000</v>
      </c>
      <c r="G18" s="171">
        <v>400000</v>
      </c>
      <c r="H18" s="171">
        <v>500000</v>
      </c>
      <c r="I18" s="332">
        <v>700000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2:23" ht="36" customHeight="1">
      <c r="B19" s="273" t="s">
        <v>89</v>
      </c>
      <c r="C19" s="277" t="s">
        <v>533</v>
      </c>
      <c r="D19" s="340">
        <v>3</v>
      </c>
      <c r="E19" s="614">
        <v>1</v>
      </c>
      <c r="F19" s="340">
        <v>1</v>
      </c>
      <c r="G19" s="171">
        <v>2</v>
      </c>
      <c r="H19" s="171">
        <v>2</v>
      </c>
      <c r="I19" s="332">
        <v>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2:23" ht="36" customHeight="1">
      <c r="B20" s="273" t="s">
        <v>90</v>
      </c>
      <c r="C20" s="274" t="s">
        <v>64</v>
      </c>
      <c r="D20" s="340">
        <v>80000</v>
      </c>
      <c r="E20" s="614">
        <v>50000</v>
      </c>
      <c r="F20" s="340">
        <v>20000</v>
      </c>
      <c r="G20" s="171">
        <v>40000</v>
      </c>
      <c r="H20" s="171">
        <v>60000</v>
      </c>
      <c r="I20" s="332">
        <v>80000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</row>
    <row r="21" spans="2:23" ht="36" customHeight="1">
      <c r="B21" s="273" t="s">
        <v>91</v>
      </c>
      <c r="C21" s="276" t="s">
        <v>547</v>
      </c>
      <c r="D21" s="340">
        <v>1</v>
      </c>
      <c r="E21" s="614">
        <v>1</v>
      </c>
      <c r="F21" s="340">
        <v>1</v>
      </c>
      <c r="G21" s="171">
        <v>1</v>
      </c>
      <c r="H21" s="171">
        <v>1</v>
      </c>
      <c r="I21" s="332">
        <v>1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2:23" ht="36" customHeight="1">
      <c r="B22" s="273" t="s">
        <v>152</v>
      </c>
      <c r="C22" s="274" t="s">
        <v>102</v>
      </c>
      <c r="D22" s="340">
        <v>0</v>
      </c>
      <c r="E22" s="614">
        <v>0</v>
      </c>
      <c r="F22" s="340">
        <v>0</v>
      </c>
      <c r="G22" s="171">
        <v>0</v>
      </c>
      <c r="H22" s="171">
        <v>0</v>
      </c>
      <c r="I22" s="332">
        <v>0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2:23" ht="36" customHeight="1">
      <c r="B23" s="273" t="s">
        <v>44</v>
      </c>
      <c r="C23" s="274" t="s">
        <v>551</v>
      </c>
      <c r="D23" s="340">
        <v>0</v>
      </c>
      <c r="E23" s="614">
        <v>0</v>
      </c>
      <c r="F23" s="340">
        <v>0</v>
      </c>
      <c r="G23" s="171">
        <v>0</v>
      </c>
      <c r="H23" s="171">
        <v>0</v>
      </c>
      <c r="I23" s="332">
        <v>0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</row>
    <row r="24" spans="2:23" ht="36" customHeight="1">
      <c r="B24" s="273" t="s">
        <v>154</v>
      </c>
      <c r="C24" s="274" t="s">
        <v>681</v>
      </c>
      <c r="D24" s="340">
        <v>200000</v>
      </c>
      <c r="E24" s="614">
        <v>150000</v>
      </c>
      <c r="F24" s="340">
        <v>36480</v>
      </c>
      <c r="G24" s="171">
        <v>72960</v>
      </c>
      <c r="H24" s="171">
        <v>109440</v>
      </c>
      <c r="I24" s="332">
        <v>200000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2:23" ht="36" customHeight="1">
      <c r="B25" s="273" t="s">
        <v>187</v>
      </c>
      <c r="C25" s="274" t="s">
        <v>680</v>
      </c>
      <c r="D25" s="340">
        <v>3</v>
      </c>
      <c r="E25" s="614">
        <v>3</v>
      </c>
      <c r="F25" s="340">
        <v>3</v>
      </c>
      <c r="G25" s="171">
        <v>3</v>
      </c>
      <c r="H25" s="171">
        <v>3</v>
      </c>
      <c r="I25" s="332">
        <v>3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2:23" ht="36" customHeight="1">
      <c r="B26" s="273" t="s">
        <v>188</v>
      </c>
      <c r="C26" s="274" t="s">
        <v>513</v>
      </c>
      <c r="D26" s="340">
        <v>0</v>
      </c>
      <c r="E26" s="614">
        <v>0</v>
      </c>
      <c r="F26" s="340">
        <v>0</v>
      </c>
      <c r="G26" s="171">
        <v>0</v>
      </c>
      <c r="H26" s="171">
        <v>0</v>
      </c>
      <c r="I26" s="332">
        <v>0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7" spans="2:23" ht="36" customHeight="1">
      <c r="B27" s="273" t="s">
        <v>189</v>
      </c>
      <c r="C27" s="274" t="s">
        <v>550</v>
      </c>
      <c r="D27" s="340">
        <v>0</v>
      </c>
      <c r="E27" s="614">
        <v>0</v>
      </c>
      <c r="F27" s="340">
        <v>0</v>
      </c>
      <c r="G27" s="171">
        <v>0</v>
      </c>
      <c r="H27" s="171">
        <v>0</v>
      </c>
      <c r="I27" s="332">
        <v>0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</row>
    <row r="28" spans="2:23" ht="36" customHeight="1">
      <c r="B28" s="273" t="s">
        <v>190</v>
      </c>
      <c r="C28" s="274" t="s">
        <v>65</v>
      </c>
      <c r="D28" s="340">
        <v>3600000</v>
      </c>
      <c r="E28" s="614">
        <v>3000000</v>
      </c>
      <c r="F28" s="340">
        <v>900000</v>
      </c>
      <c r="G28" s="171">
        <v>1800000</v>
      </c>
      <c r="H28" s="171">
        <v>2700000</v>
      </c>
      <c r="I28" s="332">
        <v>3600000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</row>
    <row r="29" spans="2:23" ht="36" customHeight="1">
      <c r="B29" s="273" t="s">
        <v>191</v>
      </c>
      <c r="C29" s="274" t="s">
        <v>47</v>
      </c>
      <c r="D29" s="340">
        <v>450000</v>
      </c>
      <c r="E29" s="614">
        <v>300000</v>
      </c>
      <c r="F29" s="340">
        <v>100000</v>
      </c>
      <c r="G29" s="171">
        <v>200000</v>
      </c>
      <c r="H29" s="171">
        <v>300000</v>
      </c>
      <c r="I29" s="332">
        <v>450000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2:23" ht="36" customHeight="1">
      <c r="B30" s="273" t="s">
        <v>156</v>
      </c>
      <c r="C30" s="278" t="s">
        <v>48</v>
      </c>
      <c r="D30" s="340">
        <v>150000</v>
      </c>
      <c r="E30" s="614">
        <v>100000</v>
      </c>
      <c r="F30" s="340">
        <v>30000</v>
      </c>
      <c r="G30" s="171">
        <v>60000</v>
      </c>
      <c r="H30" s="171">
        <v>90000</v>
      </c>
      <c r="I30" s="332">
        <v>150000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2:23" ht="36" customHeight="1">
      <c r="B31" s="273" t="s">
        <v>157</v>
      </c>
      <c r="C31" s="274" t="s">
        <v>850</v>
      </c>
      <c r="D31" s="340">
        <v>4000000</v>
      </c>
      <c r="E31" s="614">
        <v>1800000</v>
      </c>
      <c r="F31" s="340">
        <v>0</v>
      </c>
      <c r="G31" s="171">
        <v>1500000</v>
      </c>
      <c r="H31" s="171">
        <v>3000000</v>
      </c>
      <c r="I31" s="332">
        <v>4000000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2:23" ht="36" customHeight="1">
      <c r="B32" s="273" t="s">
        <v>512</v>
      </c>
      <c r="C32" s="274" t="s">
        <v>767</v>
      </c>
      <c r="D32" s="340">
        <v>4</v>
      </c>
      <c r="E32" s="614">
        <v>3</v>
      </c>
      <c r="F32" s="340">
        <v>0</v>
      </c>
      <c r="G32" s="171">
        <v>1</v>
      </c>
      <c r="H32" s="171">
        <v>2</v>
      </c>
      <c r="I32" s="332">
        <v>3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2:23" ht="36" customHeight="1">
      <c r="B33" s="273" t="s">
        <v>45</v>
      </c>
      <c r="C33" s="274" t="s">
        <v>66</v>
      </c>
      <c r="D33" s="340">
        <v>50000</v>
      </c>
      <c r="E33" s="614">
        <v>0</v>
      </c>
      <c r="F33" s="340"/>
      <c r="G33" s="171">
        <v>113000</v>
      </c>
      <c r="H33" s="171">
        <v>300000</v>
      </c>
      <c r="I33" s="332">
        <v>300000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  <row r="34" spans="2:23" ht="36" customHeight="1">
      <c r="B34" s="273" t="s">
        <v>192</v>
      </c>
      <c r="C34" s="274" t="s">
        <v>829</v>
      </c>
      <c r="D34" s="340">
        <v>1</v>
      </c>
      <c r="E34" s="614">
        <v>0</v>
      </c>
      <c r="F34" s="340">
        <v>0</v>
      </c>
      <c r="G34" s="171">
        <v>2</v>
      </c>
      <c r="H34" s="171">
        <v>5</v>
      </c>
      <c r="I34" s="332">
        <v>5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</row>
    <row r="35" spans="2:23" ht="36" customHeight="1">
      <c r="B35" s="273" t="s">
        <v>193</v>
      </c>
      <c r="C35" s="274" t="s">
        <v>67</v>
      </c>
      <c r="D35" s="340">
        <v>0</v>
      </c>
      <c r="E35" s="614">
        <v>0</v>
      </c>
      <c r="F35" s="340">
        <v>0</v>
      </c>
      <c r="G35" s="171">
        <v>0</v>
      </c>
      <c r="H35" s="171">
        <v>0</v>
      </c>
      <c r="I35" s="332">
        <v>0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</row>
    <row r="36" spans="2:23" ht="36" customHeight="1">
      <c r="B36" s="273" t="s">
        <v>158</v>
      </c>
      <c r="C36" s="274" t="s">
        <v>68</v>
      </c>
      <c r="D36" s="340">
        <v>300000</v>
      </c>
      <c r="E36" s="614">
        <v>200000</v>
      </c>
      <c r="F36" s="340">
        <v>75000</v>
      </c>
      <c r="G36" s="171">
        <v>150000</v>
      </c>
      <c r="H36" s="171">
        <v>225000</v>
      </c>
      <c r="I36" s="332">
        <v>300000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</row>
    <row r="37" spans="2:23" ht="36" customHeight="1">
      <c r="B37" s="273" t="s">
        <v>194</v>
      </c>
      <c r="C37" s="274" t="s">
        <v>69</v>
      </c>
      <c r="D37" s="340">
        <v>0</v>
      </c>
      <c r="E37" s="614">
        <v>0</v>
      </c>
      <c r="F37" s="340">
        <v>0</v>
      </c>
      <c r="G37" s="171">
        <v>0</v>
      </c>
      <c r="H37" s="171">
        <v>0</v>
      </c>
      <c r="I37" s="332">
        <v>0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</row>
    <row r="38" spans="2:23" ht="36" customHeight="1" thickBot="1">
      <c r="B38" s="273" t="s">
        <v>768</v>
      </c>
      <c r="C38" s="279" t="s">
        <v>70</v>
      </c>
      <c r="D38" s="443">
        <v>4250000</v>
      </c>
      <c r="E38" s="615">
        <v>4100000</v>
      </c>
      <c r="F38" s="443">
        <v>0</v>
      </c>
      <c r="G38" s="444">
        <v>2250000</v>
      </c>
      <c r="H38" s="444">
        <v>4500000</v>
      </c>
      <c r="I38" s="445">
        <v>4800000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2:23" ht="15.75">
      <c r="B39" s="169"/>
      <c r="C39" s="172"/>
      <c r="D39" s="172"/>
      <c r="E39" s="172"/>
      <c r="F39" s="172"/>
      <c r="G39" s="172"/>
      <c r="H39" s="172"/>
      <c r="I39" s="172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</row>
    <row r="40" spans="2:23" ht="19.5" customHeight="1">
      <c r="B40" s="169"/>
      <c r="C40" s="878" t="s">
        <v>552</v>
      </c>
      <c r="D40" s="878"/>
      <c r="E40" s="174"/>
      <c r="F40" s="169"/>
      <c r="G40" s="16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</row>
    <row r="41" spans="2:23" ht="18.75" customHeight="1">
      <c r="B41" s="169"/>
      <c r="C41" s="877" t="s">
        <v>549</v>
      </c>
      <c r="D41" s="877"/>
      <c r="E41" s="877"/>
      <c r="F41" s="172"/>
      <c r="G41" s="172"/>
      <c r="H41" s="172"/>
      <c r="I41" s="172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</row>
    <row r="42" spans="2:23" ht="15.75">
      <c r="B42" s="169"/>
      <c r="C42" s="172"/>
      <c r="D42" s="172"/>
      <c r="E42" s="172"/>
      <c r="F42" s="172"/>
      <c r="G42" s="172"/>
      <c r="H42" s="172"/>
      <c r="I42" s="172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</row>
    <row r="43" spans="3:23" ht="24" customHeight="1">
      <c r="C43" s="173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</row>
    <row r="44" spans="2:23" ht="15.75">
      <c r="B44" s="169"/>
      <c r="C44" s="172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</row>
    <row r="45" spans="2:23" ht="15.7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5.75">
      <c r="B46" s="169"/>
      <c r="C46" s="170"/>
      <c r="D46" s="172"/>
      <c r="E46" s="172"/>
      <c r="F46" s="172"/>
      <c r="G46" s="172"/>
      <c r="H46" s="172"/>
      <c r="I46" s="172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5.75">
      <c r="B47" s="169"/>
      <c r="C47" s="170"/>
      <c r="D47" s="172"/>
      <c r="E47" s="172"/>
      <c r="F47" s="172"/>
      <c r="G47" s="172"/>
      <c r="H47" s="172"/>
      <c r="I47" s="172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</row>
    <row r="48" spans="2:23" ht="15.75">
      <c r="B48" s="169"/>
      <c r="C48" s="172"/>
      <c r="D48" s="172"/>
      <c r="E48" s="172"/>
      <c r="F48" s="172"/>
      <c r="G48" s="172"/>
      <c r="H48" s="172"/>
      <c r="I48" s="172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2:23" ht="15.75">
      <c r="B49" s="169"/>
      <c r="C49" s="172"/>
      <c r="D49" s="172"/>
      <c r="E49" s="172"/>
      <c r="F49" s="172"/>
      <c r="G49" s="172"/>
      <c r="H49" s="172"/>
      <c r="I49" s="172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2:23" ht="15.75">
      <c r="B50" s="169"/>
      <c r="C50" s="172"/>
      <c r="D50" s="172"/>
      <c r="E50" s="172"/>
      <c r="F50" s="172"/>
      <c r="G50" s="172"/>
      <c r="H50" s="172"/>
      <c r="I50" s="172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  <row r="51" spans="2:15" ht="15.75">
      <c r="B51" s="169"/>
      <c r="C51" s="172"/>
      <c r="D51" s="172"/>
      <c r="E51" s="172"/>
      <c r="F51" s="172"/>
      <c r="G51" s="172"/>
      <c r="H51" s="172"/>
      <c r="I51" s="172"/>
      <c r="J51" s="170"/>
      <c r="K51" s="170"/>
      <c r="L51" s="170"/>
      <c r="M51" s="170"/>
      <c r="N51" s="170"/>
      <c r="O51" s="170"/>
    </row>
    <row r="52" spans="2:15" ht="15.75">
      <c r="B52" s="169"/>
      <c r="C52" s="172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2:15" ht="15.75">
      <c r="B53" s="169"/>
      <c r="C53" s="172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</row>
    <row r="54" spans="2:15" ht="15.75"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2:15" ht="15.75">
      <c r="B55" s="169"/>
      <c r="C55" s="170"/>
      <c r="D55" s="172"/>
      <c r="E55" s="172"/>
      <c r="F55" s="172"/>
      <c r="G55" s="172"/>
      <c r="H55" s="172"/>
      <c r="I55" s="172"/>
      <c r="J55" s="170"/>
      <c r="K55" s="170"/>
      <c r="L55" s="170"/>
      <c r="M55" s="170"/>
      <c r="N55" s="170"/>
      <c r="O55" s="170"/>
    </row>
    <row r="56" spans="2:15" ht="15.75">
      <c r="B56" s="169"/>
      <c r="C56" s="170"/>
      <c r="D56" s="172"/>
      <c r="E56" s="172"/>
      <c r="F56" s="172"/>
      <c r="G56" s="172"/>
      <c r="H56" s="172"/>
      <c r="I56" s="172"/>
      <c r="J56" s="170"/>
      <c r="K56" s="170"/>
      <c r="L56" s="170"/>
      <c r="M56" s="170"/>
      <c r="N56" s="170"/>
      <c r="O56" s="170"/>
    </row>
    <row r="57" spans="2:15" ht="15.75">
      <c r="B57" s="169"/>
      <c r="C57" s="172"/>
      <c r="D57" s="172"/>
      <c r="E57" s="172"/>
      <c r="F57" s="172"/>
      <c r="G57" s="172"/>
      <c r="H57" s="172"/>
      <c r="I57" s="172"/>
      <c r="J57" s="170"/>
      <c r="K57" s="170"/>
      <c r="L57" s="170"/>
      <c r="M57" s="170"/>
      <c r="N57" s="170"/>
      <c r="O57" s="170"/>
    </row>
    <row r="58" spans="2:15" ht="15.75">
      <c r="B58" s="169"/>
      <c r="C58" s="172"/>
      <c r="D58" s="172"/>
      <c r="E58" s="172"/>
      <c r="F58" s="172"/>
      <c r="G58" s="172"/>
      <c r="H58" s="172"/>
      <c r="I58" s="172"/>
      <c r="J58" s="170"/>
      <c r="K58" s="170"/>
      <c r="L58" s="170"/>
      <c r="M58" s="170"/>
      <c r="N58" s="170"/>
      <c r="O58" s="170"/>
    </row>
    <row r="59" spans="2:15" ht="15.75">
      <c r="B59" s="169"/>
      <c r="C59" s="172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2:15" ht="15.75">
      <c r="B60" s="169"/>
      <c r="C60" s="172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2:15" ht="15.7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2:15" ht="15.7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2:15" ht="15.7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2:15" ht="15.7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ht="15.7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ht="15.7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ht="15.7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ht="15.7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ht="15.7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ht="15.7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ht="15.7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ht="15.7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ht="15.7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ht="15.7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ht="15.7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ht="15.7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ht="15.7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ht="15.7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ht="15.7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ht="15.7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ht="15.7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ht="15.7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ht="15.7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ht="15.7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ht="15.7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ht="15.7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ht="15.7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ht="15.7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ht="15.7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ht="15.7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ht="15.7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ht="15.7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ht="15.7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ht="15.7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ht="15.75">
      <c r="B95" s="170"/>
      <c r="C95" s="170"/>
      <c r="J95" s="170"/>
      <c r="K95" s="170"/>
      <c r="L95" s="170"/>
      <c r="M95" s="170"/>
      <c r="N95" s="170"/>
      <c r="O95" s="170"/>
    </row>
    <row r="96" spans="2:15" ht="15.75">
      <c r="B96" s="170"/>
      <c r="C96" s="170"/>
      <c r="J96" s="170"/>
      <c r="K96" s="170"/>
      <c r="L96" s="170"/>
      <c r="M96" s="170"/>
      <c r="N96" s="170"/>
      <c r="O96" s="170"/>
    </row>
  </sheetData>
  <sheetProtection/>
  <mergeCells count="21"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7">
      <selection activeCell="L8" sqref="L8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706</v>
      </c>
    </row>
    <row r="2" spans="2:8" ht="15">
      <c r="B2" s="36"/>
      <c r="C2" s="36"/>
      <c r="D2" s="36"/>
      <c r="E2" s="36"/>
      <c r="F2" s="36"/>
      <c r="G2" s="36"/>
      <c r="H2" s="36"/>
    </row>
    <row r="3" spans="2:8" ht="18.75" customHeight="1">
      <c r="B3" s="881" t="s">
        <v>831</v>
      </c>
      <c r="C3" s="882"/>
      <c r="D3" s="882"/>
      <c r="E3" s="882"/>
      <c r="F3" s="882"/>
      <c r="G3" s="882"/>
      <c r="H3" s="882"/>
    </row>
    <row r="4" spans="2:8" ht="18.75" customHeight="1">
      <c r="B4" s="882"/>
      <c r="C4" s="882"/>
      <c r="D4" s="882"/>
      <c r="E4" s="882"/>
      <c r="F4" s="882"/>
      <c r="G4" s="882"/>
      <c r="H4" s="882"/>
    </row>
    <row r="5" ht="13.5" thickBot="1"/>
    <row r="6" spans="2:8" ht="12.75">
      <c r="B6" s="885" t="s">
        <v>2</v>
      </c>
      <c r="C6" s="887" t="s">
        <v>826</v>
      </c>
      <c r="D6" s="887" t="s">
        <v>515</v>
      </c>
      <c r="E6" s="887" t="s">
        <v>682</v>
      </c>
      <c r="F6" s="887" t="s">
        <v>516</v>
      </c>
      <c r="G6" s="887" t="s">
        <v>517</v>
      </c>
      <c r="H6" s="887" t="s">
        <v>518</v>
      </c>
    </row>
    <row r="7" spans="2:8" ht="31.5" customHeight="1" thickBot="1">
      <c r="B7" s="886"/>
      <c r="C7" s="888"/>
      <c r="D7" s="888"/>
      <c r="E7" s="888"/>
      <c r="F7" s="888" t="s">
        <v>516</v>
      </c>
      <c r="G7" s="888" t="s">
        <v>517</v>
      </c>
      <c r="H7" s="888" t="s">
        <v>518</v>
      </c>
    </row>
    <row r="8" spans="2:8" ht="15" customHeight="1">
      <c r="B8" s="333">
        <v>1</v>
      </c>
      <c r="C8" s="336" t="s">
        <v>840</v>
      </c>
      <c r="D8" s="336">
        <v>9</v>
      </c>
      <c r="E8" s="336">
        <v>9</v>
      </c>
      <c r="F8" s="336">
        <v>10</v>
      </c>
      <c r="G8" s="336">
        <v>9</v>
      </c>
      <c r="H8" s="336">
        <v>1</v>
      </c>
    </row>
    <row r="9" spans="2:8" ht="15" customHeight="1">
      <c r="B9" s="334">
        <v>2</v>
      </c>
      <c r="C9" s="337" t="s">
        <v>841</v>
      </c>
      <c r="D9" s="337">
        <v>3</v>
      </c>
      <c r="E9" s="337">
        <v>6</v>
      </c>
      <c r="F9" s="337">
        <v>6</v>
      </c>
      <c r="G9" s="337">
        <v>6</v>
      </c>
      <c r="H9" s="337">
        <v>0</v>
      </c>
    </row>
    <row r="10" spans="2:8" ht="15" customHeight="1">
      <c r="B10" s="334">
        <v>3</v>
      </c>
      <c r="C10" s="337" t="s">
        <v>842</v>
      </c>
      <c r="D10" s="337">
        <v>6</v>
      </c>
      <c r="E10" s="337">
        <v>9</v>
      </c>
      <c r="F10" s="337">
        <v>10</v>
      </c>
      <c r="G10" s="337">
        <v>9</v>
      </c>
      <c r="H10" s="337">
        <v>1</v>
      </c>
    </row>
    <row r="11" spans="2:8" ht="15" customHeight="1">
      <c r="B11" s="334">
        <v>4</v>
      </c>
      <c r="C11" s="337" t="s">
        <v>843</v>
      </c>
      <c r="D11" s="337">
        <v>8</v>
      </c>
      <c r="E11" s="337">
        <v>17</v>
      </c>
      <c r="F11" s="337">
        <v>19</v>
      </c>
      <c r="G11" s="337">
        <v>17</v>
      </c>
      <c r="H11" s="337">
        <v>2</v>
      </c>
    </row>
    <row r="12" spans="2:8" ht="15" customHeight="1">
      <c r="B12" s="334">
        <v>5</v>
      </c>
      <c r="C12" s="337" t="s">
        <v>844</v>
      </c>
      <c r="D12" s="337">
        <v>11</v>
      </c>
      <c r="E12" s="337">
        <v>22</v>
      </c>
      <c r="F12" s="337">
        <v>24</v>
      </c>
      <c r="G12" s="337">
        <v>21</v>
      </c>
      <c r="H12" s="337">
        <v>3</v>
      </c>
    </row>
    <row r="13" spans="2:8" ht="15" customHeight="1">
      <c r="B13" s="334">
        <v>6</v>
      </c>
      <c r="C13" s="337" t="s">
        <v>845</v>
      </c>
      <c r="D13" s="337">
        <v>5</v>
      </c>
      <c r="E13" s="337">
        <v>9</v>
      </c>
      <c r="F13" s="337">
        <v>12</v>
      </c>
      <c r="G13" s="337">
        <v>9</v>
      </c>
      <c r="H13" s="337">
        <v>3</v>
      </c>
    </row>
    <row r="14" spans="2:8" ht="15" customHeight="1">
      <c r="B14" s="334">
        <v>7</v>
      </c>
      <c r="C14" s="337" t="s">
        <v>846</v>
      </c>
      <c r="D14" s="337">
        <v>3</v>
      </c>
      <c r="E14" s="337">
        <v>3</v>
      </c>
      <c r="F14" s="337">
        <v>3</v>
      </c>
      <c r="G14" s="337">
        <v>3</v>
      </c>
      <c r="H14" s="337">
        <v>0</v>
      </c>
    </row>
    <row r="15" spans="2:8" ht="15" customHeight="1">
      <c r="B15" s="334">
        <v>8</v>
      </c>
      <c r="C15" s="337"/>
      <c r="D15" s="337"/>
      <c r="E15" s="337"/>
      <c r="F15" s="337"/>
      <c r="G15" s="337"/>
      <c r="H15" s="337"/>
    </row>
    <row r="16" spans="2:8" ht="15" customHeight="1">
      <c r="B16" s="334">
        <v>9</v>
      </c>
      <c r="C16" s="337"/>
      <c r="D16" s="337"/>
      <c r="E16" s="337"/>
      <c r="F16" s="337"/>
      <c r="G16" s="337"/>
      <c r="H16" s="337"/>
    </row>
    <row r="17" spans="2:8" ht="15" customHeight="1">
      <c r="B17" s="334">
        <v>10</v>
      </c>
      <c r="C17" s="337"/>
      <c r="D17" s="337"/>
      <c r="E17" s="337"/>
      <c r="F17" s="337"/>
      <c r="G17" s="337"/>
      <c r="H17" s="337"/>
    </row>
    <row r="18" spans="2:8" ht="15" customHeight="1">
      <c r="B18" s="334">
        <v>11</v>
      </c>
      <c r="C18" s="337"/>
      <c r="D18" s="337"/>
      <c r="E18" s="337"/>
      <c r="F18" s="337"/>
      <c r="G18" s="337"/>
      <c r="H18" s="337"/>
    </row>
    <row r="19" spans="2:8" ht="15" customHeight="1">
      <c r="B19" s="334">
        <v>12</v>
      </c>
      <c r="C19" s="337"/>
      <c r="D19" s="337"/>
      <c r="E19" s="337"/>
      <c r="F19" s="337"/>
      <c r="G19" s="337"/>
      <c r="H19" s="337"/>
    </row>
    <row r="20" spans="2:8" ht="15" customHeight="1">
      <c r="B20" s="334">
        <v>13</v>
      </c>
      <c r="C20" s="337"/>
      <c r="D20" s="337"/>
      <c r="E20" s="337"/>
      <c r="F20" s="337"/>
      <c r="G20" s="337"/>
      <c r="H20" s="337"/>
    </row>
    <row r="21" spans="2:8" ht="15" customHeight="1">
      <c r="B21" s="334">
        <v>14</v>
      </c>
      <c r="C21" s="337"/>
      <c r="D21" s="337"/>
      <c r="E21" s="337"/>
      <c r="F21" s="337"/>
      <c r="G21" s="337"/>
      <c r="H21" s="337"/>
    </row>
    <row r="22" spans="2:8" ht="15" customHeight="1">
      <c r="B22" s="334">
        <v>15</v>
      </c>
      <c r="C22" s="337"/>
      <c r="D22" s="337"/>
      <c r="E22" s="337"/>
      <c r="F22" s="337"/>
      <c r="G22" s="337"/>
      <c r="H22" s="337"/>
    </row>
    <row r="23" spans="2:8" ht="15" customHeight="1">
      <c r="B23" s="334">
        <v>16</v>
      </c>
      <c r="C23" s="337"/>
      <c r="D23" s="337"/>
      <c r="E23" s="337"/>
      <c r="F23" s="337"/>
      <c r="G23" s="337"/>
      <c r="H23" s="337"/>
    </row>
    <row r="24" spans="2:8" ht="15" customHeight="1">
      <c r="B24" s="334">
        <v>17</v>
      </c>
      <c r="C24" s="337"/>
      <c r="D24" s="337"/>
      <c r="E24" s="337"/>
      <c r="F24" s="337"/>
      <c r="G24" s="337"/>
      <c r="H24" s="337"/>
    </row>
    <row r="25" spans="2:8" ht="15" customHeight="1">
      <c r="B25" s="334">
        <v>18</v>
      </c>
      <c r="C25" s="337"/>
      <c r="D25" s="337"/>
      <c r="E25" s="337"/>
      <c r="F25" s="337"/>
      <c r="G25" s="337"/>
      <c r="H25" s="337"/>
    </row>
    <row r="26" spans="2:8" ht="15" customHeight="1">
      <c r="B26" s="334">
        <v>19</v>
      </c>
      <c r="C26" s="337"/>
      <c r="D26" s="337"/>
      <c r="E26" s="337"/>
      <c r="F26" s="337"/>
      <c r="G26" s="337"/>
      <c r="H26" s="337"/>
    </row>
    <row r="27" spans="2:8" ht="15" customHeight="1">
      <c r="B27" s="334">
        <v>20</v>
      </c>
      <c r="C27" s="337"/>
      <c r="D27" s="337"/>
      <c r="E27" s="337"/>
      <c r="F27" s="337"/>
      <c r="G27" s="337"/>
      <c r="H27" s="337"/>
    </row>
    <row r="28" spans="2:8" ht="15" customHeight="1">
      <c r="B28" s="334">
        <v>21</v>
      </c>
      <c r="C28" s="337"/>
      <c r="D28" s="337"/>
      <c r="E28" s="337"/>
      <c r="F28" s="337"/>
      <c r="G28" s="337"/>
      <c r="H28" s="337"/>
    </row>
    <row r="29" spans="2:8" ht="15" customHeight="1" thickBot="1">
      <c r="B29" s="335" t="s">
        <v>683</v>
      </c>
      <c r="C29" s="338"/>
      <c r="D29" s="338"/>
      <c r="E29" s="338"/>
      <c r="F29" s="338"/>
      <c r="G29" s="338"/>
      <c r="H29" s="338"/>
    </row>
    <row r="30" spans="2:8" ht="15" customHeight="1" thickBot="1">
      <c r="B30" s="883" t="s">
        <v>519</v>
      </c>
      <c r="C30" s="884"/>
      <c r="D30" s="339">
        <f>SUM(D8:D29)</f>
        <v>45</v>
      </c>
      <c r="E30" s="339">
        <f>SUM(E8:E29)</f>
        <v>75</v>
      </c>
      <c r="F30" s="339">
        <f>SUM(F8:F29)</f>
        <v>84</v>
      </c>
      <c r="G30" s="339">
        <f>SUM(G8:G29)</f>
        <v>74</v>
      </c>
      <c r="H30" s="339">
        <f>SUM(H8:H29)</f>
        <v>10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4">
      <selection activeCell="L26" sqref="L2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705</v>
      </c>
    </row>
    <row r="5" spans="2:13" ht="15.75" customHeight="1">
      <c r="B5" s="903" t="s">
        <v>0</v>
      </c>
      <c r="C5" s="903"/>
      <c r="D5" s="903"/>
      <c r="E5" s="903"/>
      <c r="F5" s="903"/>
      <c r="G5" s="903"/>
      <c r="H5" s="141"/>
      <c r="I5" s="903" t="s">
        <v>1</v>
      </c>
      <c r="J5" s="903"/>
      <c r="K5" s="903"/>
      <c r="L5" s="903"/>
      <c r="M5" s="141"/>
    </row>
    <row r="6" spans="2:13" ht="15.75" customHeight="1" thickBot="1">
      <c r="B6" s="300"/>
      <c r="C6" s="300"/>
      <c r="D6" s="300"/>
      <c r="E6" s="300"/>
      <c r="F6" s="300"/>
      <c r="G6" s="300"/>
      <c r="H6" s="141"/>
      <c r="I6" s="308"/>
      <c r="J6" s="308"/>
      <c r="K6" s="308"/>
      <c r="L6" s="308"/>
      <c r="M6" s="141"/>
    </row>
    <row r="7" spans="2:13" ht="23.25" customHeight="1" thickBot="1">
      <c r="B7" s="889" t="s">
        <v>2</v>
      </c>
      <c r="C7" s="891" t="s">
        <v>73</v>
      </c>
      <c r="D7" s="893" t="s">
        <v>693</v>
      </c>
      <c r="E7" s="893"/>
      <c r="F7" s="894" t="s">
        <v>694</v>
      </c>
      <c r="G7" s="895"/>
      <c r="H7" s="307"/>
      <c r="I7" s="889" t="s">
        <v>2</v>
      </c>
      <c r="J7" s="891" t="s">
        <v>73</v>
      </c>
      <c r="K7" s="891" t="s">
        <v>749</v>
      </c>
      <c r="L7" s="901" t="s">
        <v>750</v>
      </c>
      <c r="M7" s="142"/>
    </row>
    <row r="8" spans="2:13" ht="40.5" customHeight="1" thickBot="1">
      <c r="B8" s="890"/>
      <c r="C8" s="892"/>
      <c r="D8" s="310" t="s">
        <v>747</v>
      </c>
      <c r="E8" s="144" t="s">
        <v>748</v>
      </c>
      <c r="F8" s="143" t="s">
        <v>747</v>
      </c>
      <c r="G8" s="144" t="s">
        <v>748</v>
      </c>
      <c r="H8" s="307"/>
      <c r="I8" s="890"/>
      <c r="J8" s="892"/>
      <c r="K8" s="892"/>
      <c r="L8" s="902"/>
      <c r="M8" s="142"/>
    </row>
    <row r="9" spans="2:13" ht="30" customHeight="1">
      <c r="B9" s="303">
        <v>1</v>
      </c>
      <c r="C9" s="311" t="s">
        <v>3</v>
      </c>
      <c r="D9" s="446">
        <v>5</v>
      </c>
      <c r="E9" s="375">
        <v>5</v>
      </c>
      <c r="F9" s="447">
        <v>3</v>
      </c>
      <c r="G9" s="380">
        <v>3</v>
      </c>
      <c r="H9" s="307"/>
      <c r="I9" s="306">
        <v>1</v>
      </c>
      <c r="J9" s="309" t="s">
        <v>4</v>
      </c>
      <c r="K9" s="446">
        <v>12</v>
      </c>
      <c r="L9" s="375">
        <v>10</v>
      </c>
      <c r="M9" s="142"/>
    </row>
    <row r="10" spans="2:13" ht="30" customHeight="1">
      <c r="B10" s="146">
        <v>2</v>
      </c>
      <c r="C10" s="24" t="s">
        <v>6</v>
      </c>
      <c r="D10" s="377">
        <v>11</v>
      </c>
      <c r="E10" s="320">
        <v>11</v>
      </c>
      <c r="F10" s="448"/>
      <c r="G10" s="449"/>
      <c r="H10" s="142"/>
      <c r="I10" s="146">
        <v>2</v>
      </c>
      <c r="J10" s="24" t="s">
        <v>568</v>
      </c>
      <c r="K10" s="377">
        <v>30</v>
      </c>
      <c r="L10" s="320">
        <v>32</v>
      </c>
      <c r="M10" s="142"/>
    </row>
    <row r="11" spans="2:13" ht="30" customHeight="1">
      <c r="B11" s="146">
        <v>3</v>
      </c>
      <c r="C11" s="24" t="s">
        <v>8</v>
      </c>
      <c r="D11" s="377">
        <v>0</v>
      </c>
      <c r="E11" s="320">
        <v>0</v>
      </c>
      <c r="F11" s="450"/>
      <c r="G11" s="320"/>
      <c r="H11" s="142"/>
      <c r="I11" s="146">
        <v>3</v>
      </c>
      <c r="J11" s="24" t="s">
        <v>9</v>
      </c>
      <c r="K11" s="377">
        <v>22</v>
      </c>
      <c r="L11" s="320">
        <v>23</v>
      </c>
      <c r="M11" s="142"/>
    </row>
    <row r="12" spans="2:13" ht="30" customHeight="1">
      <c r="B12" s="146">
        <v>4</v>
      </c>
      <c r="C12" s="24" t="s">
        <v>11</v>
      </c>
      <c r="D12" s="377">
        <v>36</v>
      </c>
      <c r="E12" s="320">
        <v>36</v>
      </c>
      <c r="F12" s="448"/>
      <c r="G12" s="375"/>
      <c r="H12" s="142"/>
      <c r="I12" s="146">
        <v>4</v>
      </c>
      <c r="J12" s="24" t="s">
        <v>12</v>
      </c>
      <c r="K12" s="377">
        <v>19</v>
      </c>
      <c r="L12" s="320">
        <v>19</v>
      </c>
      <c r="M12" s="142"/>
    </row>
    <row r="13" spans="2:13" ht="30" customHeight="1" thickBot="1">
      <c r="B13" s="146">
        <v>5</v>
      </c>
      <c r="C13" s="24" t="s">
        <v>14</v>
      </c>
      <c r="D13" s="377">
        <v>21</v>
      </c>
      <c r="E13" s="320">
        <v>21</v>
      </c>
      <c r="F13" s="451"/>
      <c r="G13" s="452"/>
      <c r="H13" s="142"/>
      <c r="I13" s="148">
        <v>5</v>
      </c>
      <c r="J13" s="28" t="s">
        <v>684</v>
      </c>
      <c r="K13" s="378">
        <v>1</v>
      </c>
      <c r="L13" s="383">
        <v>0</v>
      </c>
      <c r="M13" s="142"/>
    </row>
    <row r="14" spans="2:13" ht="30" customHeight="1">
      <c r="B14" s="146">
        <v>6</v>
      </c>
      <c r="C14" s="24" t="s">
        <v>16</v>
      </c>
      <c r="D14" s="377">
        <v>0</v>
      </c>
      <c r="E14" s="320">
        <v>0</v>
      </c>
      <c r="F14" s="451"/>
      <c r="G14" s="452"/>
      <c r="H14" s="142"/>
      <c r="I14" s="904" t="s">
        <v>21</v>
      </c>
      <c r="J14" s="905"/>
      <c r="K14" s="457">
        <f>SUM(K9:K13)</f>
        <v>84</v>
      </c>
      <c r="L14" s="458">
        <f>SUM(L9:L13)</f>
        <v>84</v>
      </c>
      <c r="M14" s="142"/>
    </row>
    <row r="15" spans="2:13" ht="30" customHeight="1" thickBot="1">
      <c r="B15" s="147">
        <v>7</v>
      </c>
      <c r="C15" s="28" t="s">
        <v>18</v>
      </c>
      <c r="D15" s="438">
        <v>11</v>
      </c>
      <c r="E15" s="322">
        <v>11</v>
      </c>
      <c r="F15" s="453"/>
      <c r="G15" s="384"/>
      <c r="H15" s="142"/>
      <c r="I15" s="906" t="s">
        <v>19</v>
      </c>
      <c r="J15" s="907"/>
      <c r="K15" s="459">
        <v>48.33</v>
      </c>
      <c r="L15" s="460">
        <v>49.33</v>
      </c>
      <c r="M15" s="142"/>
    </row>
    <row r="16" spans="2:13" ht="30" customHeight="1" thickBot="1">
      <c r="B16" s="897" t="s">
        <v>21</v>
      </c>
      <c r="C16" s="898"/>
      <c r="D16" s="454">
        <f>SUM(D9:D15)</f>
        <v>84</v>
      </c>
      <c r="E16" s="455">
        <f>SUM(E9:E15)</f>
        <v>84</v>
      </c>
      <c r="F16" s="456">
        <f>SUM(F9:F15)</f>
        <v>3</v>
      </c>
      <c r="G16" s="382">
        <f>SUM(G9:G15)</f>
        <v>3</v>
      </c>
      <c r="H16" s="47"/>
      <c r="I16" s="288"/>
      <c r="J16" s="152"/>
      <c r="K16" s="47"/>
      <c r="L16" s="47"/>
      <c r="M16" s="142"/>
    </row>
    <row r="17" spans="2:13" ht="21.75" customHeight="1">
      <c r="B17" s="288"/>
      <c r="C17" s="152"/>
      <c r="D17" s="47"/>
      <c r="E17" s="725"/>
      <c r="F17" s="47"/>
      <c r="G17" s="47"/>
      <c r="H17" s="47"/>
      <c r="I17" s="47"/>
      <c r="J17" s="152"/>
      <c r="K17" s="47"/>
      <c r="L17" s="47"/>
      <c r="M17" s="142"/>
    </row>
    <row r="18" spans="3:13" ht="15.75">
      <c r="C18" s="35"/>
      <c r="D18" s="142"/>
      <c r="E18" s="142"/>
      <c r="F18" s="142"/>
      <c r="G18" s="142"/>
      <c r="H18" s="47"/>
      <c r="I18" s="47"/>
      <c r="J18" s="47"/>
      <c r="K18" s="47"/>
      <c r="L18" s="47"/>
      <c r="M18" s="142"/>
    </row>
    <row r="19" spans="2:13" ht="18.75" customHeight="1">
      <c r="B19" s="896" t="s">
        <v>511</v>
      </c>
      <c r="C19" s="896"/>
      <c r="D19" s="896"/>
      <c r="E19" s="896"/>
      <c r="F19" s="896"/>
      <c r="G19" s="896"/>
      <c r="H19" s="142"/>
      <c r="I19" s="903" t="s">
        <v>553</v>
      </c>
      <c r="J19" s="903"/>
      <c r="K19" s="903"/>
      <c r="L19" s="903"/>
      <c r="M19" s="142"/>
    </row>
    <row r="20" spans="6:13" ht="18.75" customHeight="1" thickBot="1">
      <c r="F20" s="302"/>
      <c r="G20" s="302"/>
      <c r="M20" s="155"/>
    </row>
    <row r="21" spans="2:13" ht="25.5" customHeight="1" thickBot="1">
      <c r="B21" s="889" t="s">
        <v>2</v>
      </c>
      <c r="C21" s="891" t="s">
        <v>73</v>
      </c>
      <c r="D21" s="893" t="s">
        <v>693</v>
      </c>
      <c r="E21" s="893"/>
      <c r="F21" s="894" t="s">
        <v>694</v>
      </c>
      <c r="G21" s="895"/>
      <c r="I21" s="889" t="s">
        <v>2</v>
      </c>
      <c r="J21" s="899" t="s">
        <v>73</v>
      </c>
      <c r="K21" s="899" t="s">
        <v>749</v>
      </c>
      <c r="L21" s="901" t="s">
        <v>750</v>
      </c>
      <c r="M21" s="283"/>
    </row>
    <row r="22" spans="2:12" ht="32.25" thickBot="1">
      <c r="B22" s="890"/>
      <c r="C22" s="892"/>
      <c r="D22" s="310" t="s">
        <v>747</v>
      </c>
      <c r="E22" s="144" t="s">
        <v>748</v>
      </c>
      <c r="F22" s="305" t="s">
        <v>747</v>
      </c>
      <c r="G22" s="304" t="s">
        <v>748</v>
      </c>
      <c r="I22" s="890"/>
      <c r="J22" s="900"/>
      <c r="K22" s="900"/>
      <c r="L22" s="902"/>
    </row>
    <row r="23" spans="2:13" ht="30" customHeight="1">
      <c r="B23" s="145">
        <v>1</v>
      </c>
      <c r="C23" s="309" t="s">
        <v>569</v>
      </c>
      <c r="D23" s="446">
        <v>66</v>
      </c>
      <c r="E23" s="375">
        <v>66</v>
      </c>
      <c r="F23" s="447">
        <v>2</v>
      </c>
      <c r="G23" s="461">
        <v>2</v>
      </c>
      <c r="I23" s="145">
        <v>1</v>
      </c>
      <c r="J23" s="29" t="s">
        <v>5</v>
      </c>
      <c r="K23" s="368">
        <v>14</v>
      </c>
      <c r="L23" s="375">
        <v>12</v>
      </c>
      <c r="M23" s="27"/>
    </row>
    <row r="24" spans="2:13" ht="30" customHeight="1" thickBot="1">
      <c r="B24" s="147">
        <v>2</v>
      </c>
      <c r="C24" s="28" t="s">
        <v>570</v>
      </c>
      <c r="D24" s="438">
        <v>18</v>
      </c>
      <c r="E24" s="322">
        <v>18</v>
      </c>
      <c r="F24" s="462">
        <v>1</v>
      </c>
      <c r="G24" s="463">
        <v>1</v>
      </c>
      <c r="I24" s="146">
        <v>2</v>
      </c>
      <c r="J24" s="24" t="s">
        <v>7</v>
      </c>
      <c r="K24" s="318">
        <v>17</v>
      </c>
      <c r="L24" s="320">
        <v>17</v>
      </c>
      <c r="M24" s="27"/>
    </row>
    <row r="25" spans="2:13" ht="30" customHeight="1" thickBot="1">
      <c r="B25" s="897" t="s">
        <v>21</v>
      </c>
      <c r="C25" s="898"/>
      <c r="D25" s="454">
        <f>SUM(D23:D24)</f>
        <v>84</v>
      </c>
      <c r="E25" s="455">
        <v>84</v>
      </c>
      <c r="F25" s="456">
        <v>3</v>
      </c>
      <c r="G25" s="382">
        <v>3</v>
      </c>
      <c r="I25" s="146">
        <v>3</v>
      </c>
      <c r="J25" s="24" t="s">
        <v>10</v>
      </c>
      <c r="K25" s="318">
        <v>8</v>
      </c>
      <c r="L25" s="320">
        <v>8</v>
      </c>
      <c r="M25" s="27"/>
    </row>
    <row r="26" spans="2:13" ht="30" customHeight="1">
      <c r="B26" s="288"/>
      <c r="I26" s="146">
        <v>4</v>
      </c>
      <c r="J26" s="24" t="s">
        <v>13</v>
      </c>
      <c r="K26" s="318">
        <v>16</v>
      </c>
      <c r="L26" s="320">
        <v>16</v>
      </c>
      <c r="M26" s="27"/>
    </row>
    <row r="27" spans="9:15" ht="30" customHeight="1">
      <c r="I27" s="146">
        <v>5</v>
      </c>
      <c r="J27" s="24" t="s">
        <v>15</v>
      </c>
      <c r="K27" s="318">
        <v>10</v>
      </c>
      <c r="L27" s="320">
        <v>10</v>
      </c>
      <c r="M27" s="27"/>
      <c r="O27" s="27"/>
    </row>
    <row r="28" spans="9:13" ht="30" customHeight="1">
      <c r="I28" s="146">
        <v>6</v>
      </c>
      <c r="J28" s="24" t="s">
        <v>17</v>
      </c>
      <c r="K28" s="318">
        <v>9</v>
      </c>
      <c r="L28" s="320">
        <v>9</v>
      </c>
      <c r="M28" s="27"/>
    </row>
    <row r="29" spans="9:13" ht="30" customHeight="1">
      <c r="I29" s="146">
        <v>7</v>
      </c>
      <c r="J29" s="24" t="s">
        <v>20</v>
      </c>
      <c r="K29" s="318">
        <v>8</v>
      </c>
      <c r="L29" s="320">
        <v>8</v>
      </c>
      <c r="M29" s="27"/>
    </row>
    <row r="30" spans="9:13" ht="30" customHeight="1" thickBot="1">
      <c r="I30" s="147">
        <v>8</v>
      </c>
      <c r="J30" s="28" t="s">
        <v>22</v>
      </c>
      <c r="K30" s="321">
        <v>2</v>
      </c>
      <c r="L30" s="322">
        <v>4</v>
      </c>
      <c r="M30" s="27"/>
    </row>
    <row r="31" spans="9:13" ht="30" customHeight="1" thickBot="1">
      <c r="I31" s="153"/>
      <c r="J31" s="301" t="s">
        <v>21</v>
      </c>
      <c r="K31" s="464">
        <f>SUM(K23:K30)</f>
        <v>84</v>
      </c>
      <c r="L31" s="455">
        <f>SUM(L23:L30)</f>
        <v>84</v>
      </c>
      <c r="M31" s="27"/>
    </row>
    <row r="32" spans="9:13" ht="30" customHeight="1">
      <c r="I32" s="288"/>
      <c r="M32" s="27"/>
    </row>
    <row r="33" ht="26.25" customHeight="1">
      <c r="I33" s="288"/>
    </row>
    <row r="34" ht="16.5" customHeight="1"/>
    <row r="35" ht="15.75">
      <c r="I35" s="288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6">
      <selection activeCell="H33" sqref="H33"/>
    </sheetView>
  </sheetViews>
  <sheetFormatPr defaultColWidth="9.140625" defaultRowHeight="12.75"/>
  <cols>
    <col min="1" max="2" width="9.140625" style="158" customWidth="1"/>
    <col min="3" max="3" width="61.140625" style="158" customWidth="1"/>
    <col min="4" max="4" width="25.7109375" style="158" customWidth="1"/>
    <col min="5" max="5" width="2.28125" style="158" customWidth="1"/>
    <col min="6" max="6" width="9.140625" style="158" customWidth="1"/>
    <col min="7" max="7" width="69.00390625" style="158" customWidth="1"/>
    <col min="8" max="8" width="25.7109375" style="158" customWidth="1"/>
    <col min="9" max="16384" width="9.140625" style="158" customWidth="1"/>
  </cols>
  <sheetData>
    <row r="2" ht="15.75">
      <c r="H2" s="11" t="s">
        <v>817</v>
      </c>
    </row>
    <row r="3" ht="15">
      <c r="H3" s="159"/>
    </row>
    <row r="5" spans="2:8" ht="18.75">
      <c r="B5" s="912" t="s">
        <v>72</v>
      </c>
      <c r="C5" s="912"/>
      <c r="D5" s="912"/>
      <c r="E5" s="912"/>
      <c r="F5" s="912"/>
      <c r="G5" s="912"/>
      <c r="H5" s="912"/>
    </row>
    <row r="6" spans="2:5" ht="15.75" thickBot="1">
      <c r="B6" s="160"/>
      <c r="C6" s="160"/>
      <c r="D6" s="160"/>
      <c r="E6" s="160"/>
    </row>
    <row r="7" spans="2:8" ht="21" customHeight="1">
      <c r="B7" s="873" t="s">
        <v>58</v>
      </c>
      <c r="C7" s="908" t="s">
        <v>71</v>
      </c>
      <c r="D7" s="875" t="s">
        <v>60</v>
      </c>
      <c r="E7" s="915"/>
      <c r="F7" s="873" t="s">
        <v>58</v>
      </c>
      <c r="G7" s="908" t="s">
        <v>71</v>
      </c>
      <c r="H7" s="875" t="s">
        <v>60</v>
      </c>
    </row>
    <row r="8" spans="2:15" ht="25.5" customHeight="1" thickBot="1">
      <c r="B8" s="874"/>
      <c r="C8" s="909"/>
      <c r="D8" s="876"/>
      <c r="E8" s="916"/>
      <c r="F8" s="874"/>
      <c r="G8" s="909"/>
      <c r="H8" s="876"/>
      <c r="I8" s="910"/>
      <c r="J8" s="911"/>
      <c r="K8" s="910"/>
      <c r="L8" s="911"/>
      <c r="M8" s="910"/>
      <c r="N8" s="910"/>
      <c r="O8" s="910"/>
    </row>
    <row r="9" spans="2:15" ht="30" customHeight="1" thickBot="1">
      <c r="B9" s="593"/>
      <c r="C9" s="594" t="s">
        <v>751</v>
      </c>
      <c r="D9" s="595">
        <v>84</v>
      </c>
      <c r="E9" s="589"/>
      <c r="F9" s="598"/>
      <c r="G9" s="599" t="s">
        <v>757</v>
      </c>
      <c r="H9" s="600">
        <v>84</v>
      </c>
      <c r="I9" s="910"/>
      <c r="J9" s="911"/>
      <c r="K9" s="910"/>
      <c r="L9" s="911"/>
      <c r="M9" s="910"/>
      <c r="N9" s="910"/>
      <c r="O9" s="910"/>
    </row>
    <row r="10" spans="2:15" s="161" customFormat="1" ht="30" customHeight="1">
      <c r="B10" s="590"/>
      <c r="C10" s="591" t="s">
        <v>752</v>
      </c>
      <c r="D10" s="592">
        <v>3</v>
      </c>
      <c r="E10" s="588"/>
      <c r="F10" s="596"/>
      <c r="G10" s="591" t="s">
        <v>758</v>
      </c>
      <c r="H10" s="597">
        <v>3</v>
      </c>
      <c r="I10" s="911"/>
      <c r="J10" s="911"/>
      <c r="K10" s="910"/>
      <c r="L10" s="911"/>
      <c r="M10" s="910"/>
      <c r="N10" s="910"/>
      <c r="O10" s="910"/>
    </row>
    <row r="11" spans="2:15" ht="30" customHeight="1">
      <c r="B11" s="165" t="s">
        <v>76</v>
      </c>
      <c r="C11" s="287" t="s">
        <v>847</v>
      </c>
      <c r="D11" s="579">
        <v>3</v>
      </c>
      <c r="E11" s="586"/>
      <c r="F11" s="565" t="s">
        <v>76</v>
      </c>
      <c r="G11" s="287" t="s">
        <v>849</v>
      </c>
      <c r="H11" s="465">
        <v>3</v>
      </c>
      <c r="I11" s="162"/>
      <c r="J11" s="162"/>
      <c r="K11" s="162"/>
      <c r="L11" s="162"/>
      <c r="M11" s="162"/>
      <c r="N11" s="162"/>
      <c r="O11" s="162"/>
    </row>
    <row r="12" spans="2:15" ht="30" customHeight="1">
      <c r="B12" s="165" t="s">
        <v>79</v>
      </c>
      <c r="C12" s="157"/>
      <c r="D12" s="579"/>
      <c r="E12" s="586"/>
      <c r="F12" s="565" t="s">
        <v>79</v>
      </c>
      <c r="G12" s="157"/>
      <c r="H12" s="465"/>
      <c r="I12" s="162"/>
      <c r="J12" s="162"/>
      <c r="K12" s="162"/>
      <c r="L12" s="162"/>
      <c r="M12" s="162"/>
      <c r="N12" s="162"/>
      <c r="O12" s="162"/>
    </row>
    <row r="13" spans="2:15" ht="30" customHeight="1">
      <c r="B13" s="165" t="s">
        <v>80</v>
      </c>
      <c r="C13" s="157"/>
      <c r="D13" s="579"/>
      <c r="E13" s="586"/>
      <c r="F13" s="565" t="s">
        <v>80</v>
      </c>
      <c r="G13" s="157"/>
      <c r="H13" s="465"/>
      <c r="I13" s="162"/>
      <c r="J13" s="162"/>
      <c r="K13" s="162"/>
      <c r="L13" s="162"/>
      <c r="M13" s="162"/>
      <c r="N13" s="162"/>
      <c r="O13" s="162"/>
    </row>
    <row r="14" spans="2:15" ht="30" customHeight="1">
      <c r="B14" s="165" t="s">
        <v>84</v>
      </c>
      <c r="C14" s="157"/>
      <c r="D14" s="579"/>
      <c r="E14" s="586"/>
      <c r="F14" s="565" t="s">
        <v>84</v>
      </c>
      <c r="G14" s="157"/>
      <c r="H14" s="465"/>
      <c r="I14" s="162"/>
      <c r="J14" s="162"/>
      <c r="K14" s="162"/>
      <c r="L14" s="162"/>
      <c r="M14" s="162"/>
      <c r="N14" s="162"/>
      <c r="O14" s="162"/>
    </row>
    <row r="15" spans="2:15" s="164" customFormat="1" ht="30" customHeight="1">
      <c r="B15" s="166"/>
      <c r="C15" s="156" t="s">
        <v>753</v>
      </c>
      <c r="D15" s="579">
        <v>3</v>
      </c>
      <c r="E15" s="587"/>
      <c r="F15" s="584"/>
      <c r="G15" s="156" t="s">
        <v>759</v>
      </c>
      <c r="H15" s="465">
        <v>3</v>
      </c>
      <c r="I15" s="163"/>
      <c r="J15" s="163"/>
      <c r="K15" s="163"/>
      <c r="L15" s="163"/>
      <c r="M15" s="163"/>
      <c r="N15" s="163"/>
      <c r="O15" s="163"/>
    </row>
    <row r="16" spans="2:15" ht="30" customHeight="1">
      <c r="B16" s="165" t="s">
        <v>76</v>
      </c>
      <c r="C16" s="287" t="s">
        <v>848</v>
      </c>
      <c r="D16" s="579">
        <v>3</v>
      </c>
      <c r="E16" s="586"/>
      <c r="F16" s="565" t="s">
        <v>76</v>
      </c>
      <c r="G16" s="287" t="s">
        <v>848</v>
      </c>
      <c r="H16" s="465">
        <v>3</v>
      </c>
      <c r="I16" s="162"/>
      <c r="J16" s="162"/>
      <c r="K16" s="162"/>
      <c r="L16" s="162"/>
      <c r="M16" s="162"/>
      <c r="N16" s="162"/>
      <c r="O16" s="162"/>
    </row>
    <row r="17" spans="2:15" ht="30" customHeight="1" thickBot="1">
      <c r="B17" s="250" t="s">
        <v>79</v>
      </c>
      <c r="C17" s="569"/>
      <c r="D17" s="581"/>
      <c r="E17" s="586"/>
      <c r="F17" s="571" t="s">
        <v>79</v>
      </c>
      <c r="G17" s="569"/>
      <c r="H17" s="570"/>
      <c r="I17" s="162"/>
      <c r="J17" s="162"/>
      <c r="K17" s="162"/>
      <c r="L17" s="162"/>
      <c r="M17" s="162"/>
      <c r="N17" s="162"/>
      <c r="O17" s="162"/>
    </row>
    <row r="18" spans="2:15" ht="30" customHeight="1" thickBot="1">
      <c r="B18" s="573"/>
      <c r="C18" s="572" t="s">
        <v>754</v>
      </c>
      <c r="D18" s="576">
        <v>84</v>
      </c>
      <c r="E18" s="913"/>
      <c r="F18" s="585"/>
      <c r="G18" s="572" t="s">
        <v>760</v>
      </c>
      <c r="H18" s="576">
        <v>84</v>
      </c>
      <c r="I18" s="162"/>
      <c r="J18" s="162"/>
      <c r="K18" s="162"/>
      <c r="L18" s="162"/>
      <c r="M18" s="162"/>
      <c r="N18" s="162"/>
      <c r="O18" s="162"/>
    </row>
    <row r="19" spans="2:15" ht="16.5" thickBot="1">
      <c r="B19" s="574"/>
      <c r="C19" s="575"/>
      <c r="D19" s="577"/>
      <c r="E19" s="914"/>
      <c r="F19" s="577"/>
      <c r="G19" s="577"/>
      <c r="H19" s="578"/>
      <c r="I19" s="162"/>
      <c r="J19" s="162"/>
      <c r="K19" s="162"/>
      <c r="L19" s="162"/>
      <c r="M19" s="162"/>
      <c r="N19" s="162"/>
      <c r="O19" s="162"/>
    </row>
    <row r="20" spans="2:15" ht="15">
      <c r="B20" s="873" t="s">
        <v>58</v>
      </c>
      <c r="C20" s="908" t="s">
        <v>71</v>
      </c>
      <c r="D20" s="875" t="s">
        <v>60</v>
      </c>
      <c r="E20" s="913"/>
      <c r="F20" s="873" t="s">
        <v>58</v>
      </c>
      <c r="G20" s="908" t="s">
        <v>71</v>
      </c>
      <c r="H20" s="875" t="s">
        <v>60</v>
      </c>
      <c r="I20" s="162"/>
      <c r="J20" s="162"/>
      <c r="K20" s="162"/>
      <c r="L20" s="162"/>
      <c r="M20" s="162"/>
      <c r="N20" s="162"/>
      <c r="O20" s="162"/>
    </row>
    <row r="21" spans="2:15" ht="15.75" thickBot="1">
      <c r="B21" s="874"/>
      <c r="C21" s="909"/>
      <c r="D21" s="876"/>
      <c r="E21" s="913"/>
      <c r="F21" s="874"/>
      <c r="G21" s="909"/>
      <c r="H21" s="876"/>
      <c r="I21" s="162"/>
      <c r="J21" s="162"/>
      <c r="K21" s="162"/>
      <c r="L21" s="162"/>
      <c r="M21" s="162"/>
      <c r="N21" s="162"/>
      <c r="O21" s="162"/>
    </row>
    <row r="22" spans="2:8" ht="30" customHeight="1" thickBot="1">
      <c r="B22" s="598"/>
      <c r="C22" s="599" t="s">
        <v>754</v>
      </c>
      <c r="D22" s="600">
        <v>84</v>
      </c>
      <c r="E22" s="589"/>
      <c r="F22" s="598"/>
      <c r="G22" s="599" t="s">
        <v>760</v>
      </c>
      <c r="H22" s="600">
        <v>84</v>
      </c>
    </row>
    <row r="23" spans="2:8" ht="30" customHeight="1">
      <c r="B23" s="590"/>
      <c r="C23" s="591" t="s">
        <v>755</v>
      </c>
      <c r="D23" s="592">
        <v>3</v>
      </c>
      <c r="E23" s="586"/>
      <c r="F23" s="596"/>
      <c r="G23" s="591" t="s">
        <v>761</v>
      </c>
      <c r="H23" s="597">
        <v>3</v>
      </c>
    </row>
    <row r="24" spans="2:8" ht="30" customHeight="1">
      <c r="B24" s="165" t="s">
        <v>76</v>
      </c>
      <c r="C24" s="287" t="s">
        <v>847</v>
      </c>
      <c r="D24" s="579">
        <v>3</v>
      </c>
      <c r="E24" s="586"/>
      <c r="F24" s="565" t="s">
        <v>76</v>
      </c>
      <c r="G24" s="287" t="s">
        <v>847</v>
      </c>
      <c r="H24" s="465">
        <v>3</v>
      </c>
    </row>
    <row r="25" spans="2:8" ht="30" customHeight="1">
      <c r="B25" s="165" t="s">
        <v>79</v>
      </c>
      <c r="C25" s="157"/>
      <c r="D25" s="579"/>
      <c r="E25" s="586"/>
      <c r="F25" s="565" t="s">
        <v>79</v>
      </c>
      <c r="G25" s="157"/>
      <c r="H25" s="465"/>
    </row>
    <row r="26" spans="2:8" ht="30" customHeight="1">
      <c r="B26" s="165" t="s">
        <v>80</v>
      </c>
      <c r="C26" s="157"/>
      <c r="D26" s="579"/>
      <c r="E26" s="586"/>
      <c r="F26" s="565" t="s">
        <v>80</v>
      </c>
      <c r="G26" s="157"/>
      <c r="H26" s="465"/>
    </row>
    <row r="27" spans="2:8" ht="30" customHeight="1">
      <c r="B27" s="165" t="s">
        <v>84</v>
      </c>
      <c r="C27" s="157"/>
      <c r="D27" s="579"/>
      <c r="E27" s="586"/>
      <c r="F27" s="565" t="s">
        <v>84</v>
      </c>
      <c r="G27" s="157"/>
      <c r="H27" s="465"/>
    </row>
    <row r="28" spans="2:8" ht="30" customHeight="1">
      <c r="B28" s="166"/>
      <c r="C28" s="156" t="s">
        <v>756</v>
      </c>
      <c r="D28" s="580">
        <v>3</v>
      </c>
      <c r="E28" s="587"/>
      <c r="F28" s="584"/>
      <c r="G28" s="156" t="s">
        <v>762</v>
      </c>
      <c r="H28" s="466">
        <v>3</v>
      </c>
    </row>
    <row r="29" spans="2:8" ht="30" customHeight="1">
      <c r="B29" s="165" t="s">
        <v>76</v>
      </c>
      <c r="C29" s="287" t="s">
        <v>848</v>
      </c>
      <c r="D29" s="579">
        <v>3</v>
      </c>
      <c r="E29" s="586"/>
      <c r="F29" s="565" t="s">
        <v>76</v>
      </c>
      <c r="G29" s="287" t="s">
        <v>848</v>
      </c>
      <c r="H29" s="465">
        <v>3</v>
      </c>
    </row>
    <row r="30" spans="2:8" ht="30" customHeight="1" thickBot="1">
      <c r="B30" s="250" t="s">
        <v>79</v>
      </c>
      <c r="C30" s="569"/>
      <c r="D30" s="581"/>
      <c r="E30" s="586"/>
      <c r="F30" s="571" t="s">
        <v>79</v>
      </c>
      <c r="G30" s="569"/>
      <c r="H30" s="570"/>
    </row>
    <row r="31" spans="2:8" ht="30" customHeight="1" thickBot="1">
      <c r="B31" s="476"/>
      <c r="C31" s="566" t="s">
        <v>757</v>
      </c>
      <c r="D31" s="582">
        <v>84</v>
      </c>
      <c r="E31" s="583"/>
      <c r="F31" s="567"/>
      <c r="G31" s="566" t="s">
        <v>763</v>
      </c>
      <c r="H31" s="568">
        <v>84</v>
      </c>
    </row>
    <row r="32" spans="2:3" ht="15">
      <c r="B32" s="154"/>
      <c r="C32" s="154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view="pageLayout" zoomScaleNormal="115" workbookViewId="0" topLeftCell="B28">
      <selection activeCell="M72" sqref="M72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611" t="s">
        <v>704</v>
      </c>
    </row>
    <row r="4" spans="3:15" s="23" customFormat="1" ht="16.5">
      <c r="C4" s="917" t="s">
        <v>764</v>
      </c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</row>
    <row r="5" spans="3:15" s="23" customFormat="1" ht="14.25" thickBot="1"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289" t="s">
        <v>57</v>
      </c>
    </row>
    <row r="6" spans="3:15" s="23" customFormat="1" ht="15" customHeight="1">
      <c r="C6" s="925" t="s">
        <v>765</v>
      </c>
      <c r="D6" s="928" t="s">
        <v>21</v>
      </c>
      <c r="E6" s="929"/>
      <c r="F6" s="930"/>
      <c r="G6" s="931" t="s">
        <v>686</v>
      </c>
      <c r="H6" s="932"/>
      <c r="I6" s="933"/>
      <c r="J6" s="934" t="s">
        <v>103</v>
      </c>
      <c r="K6" s="935"/>
      <c r="L6" s="936"/>
      <c r="M6" s="931" t="s">
        <v>104</v>
      </c>
      <c r="N6" s="932"/>
      <c r="O6" s="933"/>
    </row>
    <row r="7" spans="3:15" s="23" customFormat="1" ht="12.75" customHeight="1">
      <c r="C7" s="926"/>
      <c r="D7" s="923" t="s">
        <v>60</v>
      </c>
      <c r="E7" s="918" t="s">
        <v>508</v>
      </c>
      <c r="F7" s="920" t="s">
        <v>567</v>
      </c>
      <c r="G7" s="923" t="s">
        <v>60</v>
      </c>
      <c r="H7" s="918" t="s">
        <v>508</v>
      </c>
      <c r="I7" s="920" t="s">
        <v>567</v>
      </c>
      <c r="J7" s="923" t="s">
        <v>60</v>
      </c>
      <c r="K7" s="918" t="s">
        <v>508</v>
      </c>
      <c r="L7" s="920" t="s">
        <v>567</v>
      </c>
      <c r="M7" s="923" t="s">
        <v>60</v>
      </c>
      <c r="N7" s="918" t="s">
        <v>508</v>
      </c>
      <c r="O7" s="920" t="s">
        <v>567</v>
      </c>
    </row>
    <row r="8" spans="3:15" s="23" customFormat="1" ht="21.75" customHeight="1" thickBot="1">
      <c r="C8" s="927"/>
      <c r="D8" s="924"/>
      <c r="E8" s="919"/>
      <c r="F8" s="921"/>
      <c r="G8" s="924"/>
      <c r="H8" s="919"/>
      <c r="I8" s="921"/>
      <c r="J8" s="924"/>
      <c r="K8" s="919"/>
      <c r="L8" s="921"/>
      <c r="M8" s="924"/>
      <c r="N8" s="919"/>
      <c r="O8" s="921"/>
    </row>
    <row r="9" spans="3:15" s="23" customFormat="1" ht="15">
      <c r="C9" s="137" t="s">
        <v>105</v>
      </c>
      <c r="D9" s="75">
        <v>78</v>
      </c>
      <c r="E9" s="76">
        <v>5115990</v>
      </c>
      <c r="F9" s="341">
        <v>65590</v>
      </c>
      <c r="G9" s="348">
        <v>77</v>
      </c>
      <c r="H9" s="349">
        <v>5013090</v>
      </c>
      <c r="I9" s="350">
        <v>65105</v>
      </c>
      <c r="J9" s="348">
        <v>0</v>
      </c>
      <c r="K9" s="349">
        <v>0</v>
      </c>
      <c r="L9" s="350"/>
      <c r="M9" s="93">
        <v>1</v>
      </c>
      <c r="N9" s="76">
        <v>102900</v>
      </c>
      <c r="O9" s="76">
        <v>102900</v>
      </c>
    </row>
    <row r="10" spans="3:15" s="23" customFormat="1" ht="15">
      <c r="C10" s="138" t="s">
        <v>106</v>
      </c>
      <c r="D10" s="79">
        <v>77</v>
      </c>
      <c r="E10" s="80">
        <v>5117451</v>
      </c>
      <c r="F10" s="124">
        <v>66460</v>
      </c>
      <c r="G10" s="351">
        <v>75</v>
      </c>
      <c r="H10" s="352">
        <v>4958473</v>
      </c>
      <c r="I10" s="353">
        <v>66113</v>
      </c>
      <c r="J10" s="351">
        <v>1</v>
      </c>
      <c r="K10" s="352">
        <v>58652</v>
      </c>
      <c r="L10" s="353">
        <v>58652</v>
      </c>
      <c r="M10" s="95">
        <v>1</v>
      </c>
      <c r="N10" s="80">
        <v>100326</v>
      </c>
      <c r="O10" s="80">
        <v>100326</v>
      </c>
    </row>
    <row r="11" spans="3:15" s="23" customFormat="1" ht="15">
      <c r="C11" s="138" t="s">
        <v>107</v>
      </c>
      <c r="D11" s="79">
        <v>80</v>
      </c>
      <c r="E11" s="80">
        <v>5112020</v>
      </c>
      <c r="F11" s="124">
        <v>63900</v>
      </c>
      <c r="G11" s="351">
        <v>75</v>
      </c>
      <c r="H11" s="352">
        <v>4765912</v>
      </c>
      <c r="I11" s="353">
        <v>63545</v>
      </c>
      <c r="J11" s="351">
        <v>4</v>
      </c>
      <c r="K11" s="352">
        <v>222798</v>
      </c>
      <c r="L11" s="353">
        <v>55699</v>
      </c>
      <c r="M11" s="95">
        <v>1</v>
      </c>
      <c r="N11" s="80">
        <v>123310</v>
      </c>
      <c r="O11" s="80">
        <v>123310</v>
      </c>
    </row>
    <row r="12" spans="3:15" s="23" customFormat="1" ht="15">
      <c r="C12" s="138" t="s">
        <v>108</v>
      </c>
      <c r="D12" s="79">
        <v>79</v>
      </c>
      <c r="E12" s="80">
        <v>5047185</v>
      </c>
      <c r="F12" s="124">
        <v>63847</v>
      </c>
      <c r="G12" s="351">
        <v>75</v>
      </c>
      <c r="H12" s="352">
        <v>4764970</v>
      </c>
      <c r="I12" s="353">
        <v>63533</v>
      </c>
      <c r="J12" s="351">
        <v>3</v>
      </c>
      <c r="K12" s="352">
        <v>176983</v>
      </c>
      <c r="L12" s="353">
        <v>58994</v>
      </c>
      <c r="M12" s="95">
        <v>1</v>
      </c>
      <c r="N12" s="80">
        <v>101987</v>
      </c>
      <c r="O12" s="80">
        <v>101987</v>
      </c>
    </row>
    <row r="13" spans="3:15" s="23" customFormat="1" ht="15">
      <c r="C13" s="138" t="s">
        <v>109</v>
      </c>
      <c r="D13" s="79">
        <v>79</v>
      </c>
      <c r="E13" s="80">
        <v>5069150</v>
      </c>
      <c r="F13" s="124">
        <v>64166</v>
      </c>
      <c r="G13" s="351">
        <v>75</v>
      </c>
      <c r="H13" s="352">
        <v>4774297</v>
      </c>
      <c r="I13" s="353">
        <v>63657</v>
      </c>
      <c r="J13" s="351">
        <v>3</v>
      </c>
      <c r="K13" s="352">
        <v>175493</v>
      </c>
      <c r="L13" s="353">
        <v>58497</v>
      </c>
      <c r="M13" s="95">
        <v>1</v>
      </c>
      <c r="N13" s="80">
        <v>119360</v>
      </c>
      <c r="O13" s="80">
        <v>119360</v>
      </c>
    </row>
    <row r="14" spans="3:15" s="23" customFormat="1" ht="15">
      <c r="C14" s="138" t="s">
        <v>110</v>
      </c>
      <c r="D14" s="79">
        <v>78</v>
      </c>
      <c r="E14" s="80">
        <v>4769987</v>
      </c>
      <c r="F14" s="124">
        <v>61153</v>
      </c>
      <c r="G14" s="351">
        <v>72</v>
      </c>
      <c r="H14" s="352">
        <v>4398158</v>
      </c>
      <c r="I14" s="353">
        <v>61085</v>
      </c>
      <c r="J14" s="351">
        <v>5</v>
      </c>
      <c r="K14" s="352">
        <v>272959</v>
      </c>
      <c r="L14" s="353">
        <v>54591</v>
      </c>
      <c r="M14" s="95">
        <v>1</v>
      </c>
      <c r="N14" s="80">
        <v>98870</v>
      </c>
      <c r="O14" s="80">
        <v>98870</v>
      </c>
    </row>
    <row r="15" spans="3:15" s="23" customFormat="1" ht="15">
      <c r="C15" s="138" t="s">
        <v>111</v>
      </c>
      <c r="D15" s="79">
        <v>78</v>
      </c>
      <c r="E15" s="80">
        <v>4996167</v>
      </c>
      <c r="F15" s="124">
        <v>64053</v>
      </c>
      <c r="G15" s="351">
        <v>72</v>
      </c>
      <c r="H15" s="352">
        <v>4606168</v>
      </c>
      <c r="I15" s="353">
        <v>63974</v>
      </c>
      <c r="J15" s="351">
        <v>5</v>
      </c>
      <c r="K15" s="352">
        <v>287043</v>
      </c>
      <c r="L15" s="353">
        <v>57408</v>
      </c>
      <c r="M15" s="95">
        <v>1</v>
      </c>
      <c r="N15" s="80">
        <v>102956</v>
      </c>
      <c r="O15" s="80">
        <v>102956</v>
      </c>
    </row>
    <row r="16" spans="3:15" s="23" customFormat="1" ht="15">
      <c r="C16" s="138" t="s">
        <v>112</v>
      </c>
      <c r="D16" s="79">
        <v>80</v>
      </c>
      <c r="E16" s="80">
        <v>5062837</v>
      </c>
      <c r="F16" s="124">
        <v>63285</v>
      </c>
      <c r="G16" s="351">
        <v>71</v>
      </c>
      <c r="H16" s="352">
        <v>4497842</v>
      </c>
      <c r="I16" s="353">
        <v>63349</v>
      </c>
      <c r="J16" s="351">
        <v>8</v>
      </c>
      <c r="K16" s="352">
        <v>462820</v>
      </c>
      <c r="L16" s="353">
        <v>57852</v>
      </c>
      <c r="M16" s="95">
        <v>1</v>
      </c>
      <c r="N16" s="80">
        <v>102175</v>
      </c>
      <c r="O16" s="80">
        <v>102175</v>
      </c>
    </row>
    <row r="17" spans="3:15" s="23" customFormat="1" ht="15">
      <c r="C17" s="138" t="s">
        <v>113</v>
      </c>
      <c r="D17" s="79">
        <v>79</v>
      </c>
      <c r="E17" s="80">
        <v>4876516</v>
      </c>
      <c r="F17" s="124">
        <v>61728</v>
      </c>
      <c r="G17" s="351">
        <v>69</v>
      </c>
      <c r="H17" s="352">
        <v>4250395</v>
      </c>
      <c r="I17" s="353">
        <v>61600</v>
      </c>
      <c r="J17" s="351">
        <v>9</v>
      </c>
      <c r="K17" s="352">
        <v>523905</v>
      </c>
      <c r="L17" s="353">
        <v>58212</v>
      </c>
      <c r="M17" s="95">
        <v>1</v>
      </c>
      <c r="N17" s="80">
        <v>102216</v>
      </c>
      <c r="O17" s="80">
        <v>102216</v>
      </c>
    </row>
    <row r="18" spans="3:15" s="23" customFormat="1" ht="15">
      <c r="C18" s="138" t="s">
        <v>114</v>
      </c>
      <c r="D18" s="79">
        <v>77</v>
      </c>
      <c r="E18" s="80">
        <v>4890338</v>
      </c>
      <c r="F18" s="124">
        <v>63510</v>
      </c>
      <c r="G18" s="351">
        <v>68</v>
      </c>
      <c r="H18" s="352">
        <v>4325196</v>
      </c>
      <c r="I18" s="353">
        <v>63606</v>
      </c>
      <c r="J18" s="351">
        <v>8</v>
      </c>
      <c r="K18" s="352">
        <v>461810</v>
      </c>
      <c r="L18" s="353">
        <v>57726</v>
      </c>
      <c r="M18" s="95">
        <v>1</v>
      </c>
      <c r="N18" s="80">
        <v>103332</v>
      </c>
      <c r="O18" s="80">
        <v>103332</v>
      </c>
    </row>
    <row r="19" spans="3:15" s="23" customFormat="1" ht="15">
      <c r="C19" s="138" t="s">
        <v>115</v>
      </c>
      <c r="D19" s="79">
        <v>84</v>
      </c>
      <c r="E19" s="80">
        <v>6397000</v>
      </c>
      <c r="F19" s="124">
        <v>76154</v>
      </c>
      <c r="G19" s="351">
        <v>76</v>
      </c>
      <c r="H19" s="352">
        <v>5702000</v>
      </c>
      <c r="I19" s="353">
        <v>75026</v>
      </c>
      <c r="J19" s="351">
        <v>7</v>
      </c>
      <c r="K19" s="352">
        <v>560000</v>
      </c>
      <c r="L19" s="353">
        <v>80000</v>
      </c>
      <c r="M19" s="95">
        <v>1</v>
      </c>
      <c r="N19" s="80">
        <v>135000</v>
      </c>
      <c r="O19" s="80">
        <v>135000</v>
      </c>
    </row>
    <row r="20" spans="3:15" s="23" customFormat="1" ht="15">
      <c r="C20" s="138" t="s">
        <v>116</v>
      </c>
      <c r="D20" s="79">
        <v>84</v>
      </c>
      <c r="E20" s="80">
        <v>6521000</v>
      </c>
      <c r="F20" s="124">
        <v>77630</v>
      </c>
      <c r="G20" s="351">
        <v>75</v>
      </c>
      <c r="H20" s="352">
        <v>5736000</v>
      </c>
      <c r="I20" s="353">
        <v>76480</v>
      </c>
      <c r="J20" s="351">
        <v>8</v>
      </c>
      <c r="K20" s="352">
        <v>650000</v>
      </c>
      <c r="L20" s="353">
        <v>81250</v>
      </c>
      <c r="M20" s="95">
        <v>1</v>
      </c>
      <c r="N20" s="80">
        <v>135000</v>
      </c>
      <c r="O20" s="80">
        <v>135000</v>
      </c>
    </row>
    <row r="21" spans="3:15" s="23" customFormat="1" ht="15">
      <c r="C21" s="139" t="s">
        <v>21</v>
      </c>
      <c r="D21" s="79"/>
      <c r="E21" s="134">
        <f>SUM(E9:E20)</f>
        <v>62975641</v>
      </c>
      <c r="F21" s="342"/>
      <c r="G21" s="354"/>
      <c r="H21" s="355">
        <f>SUM(H9:H20)</f>
        <v>57792501</v>
      </c>
      <c r="I21" s="356"/>
      <c r="J21" s="354"/>
      <c r="K21" s="355">
        <f>SUM(K9:K20)</f>
        <v>3852463</v>
      </c>
      <c r="L21" s="356"/>
      <c r="M21" s="125"/>
      <c r="N21" s="126">
        <f>SUM(N9:N20)</f>
        <v>1327432</v>
      </c>
      <c r="O21" s="353"/>
    </row>
    <row r="22" spans="3:15" s="23" customFormat="1" ht="15.75" thickBot="1">
      <c r="C22" s="140" t="s">
        <v>117</v>
      </c>
      <c r="D22" s="82"/>
      <c r="E22" s="128">
        <v>5247699</v>
      </c>
      <c r="F22" s="343"/>
      <c r="G22" s="357"/>
      <c r="H22" s="358">
        <v>4816042</v>
      </c>
      <c r="I22" s="359"/>
      <c r="J22" s="357"/>
      <c r="K22" s="358">
        <v>350224</v>
      </c>
      <c r="L22" s="359"/>
      <c r="M22" s="127"/>
      <c r="N22" s="128">
        <v>110619</v>
      </c>
      <c r="O22" s="359"/>
    </row>
    <row r="23" spans="3:15" s="23" customFormat="1" ht="12.75">
      <c r="C23" s="938" t="s">
        <v>685</v>
      </c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89"/>
    </row>
    <row r="24" spans="3:15" s="23" customFormat="1" ht="12.75">
      <c r="C24" s="129" t="s">
        <v>769</v>
      </c>
      <c r="D24" s="129"/>
      <c r="E24" s="12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3:15" s="23" customFormat="1" ht="12.7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s="23" customFormat="1" ht="12.7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3:15" s="23" customFormat="1" ht="12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15" s="23" customFormat="1" ht="16.5">
      <c r="C28" s="917" t="s">
        <v>770</v>
      </c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917"/>
    </row>
    <row r="29" spans="3:15" s="23" customFormat="1" ht="15.75" thickBot="1">
      <c r="C29" s="130"/>
      <c r="D29" s="131"/>
      <c r="E29" s="131"/>
      <c r="F29" s="131"/>
      <c r="G29" s="131"/>
      <c r="H29" s="132"/>
      <c r="I29" s="132"/>
      <c r="J29" s="132"/>
      <c r="K29" s="132"/>
      <c r="L29" s="132"/>
      <c r="M29" s="132"/>
      <c r="N29" s="69"/>
      <c r="O29" s="289" t="s">
        <v>57</v>
      </c>
    </row>
    <row r="30" spans="3:16" s="23" customFormat="1" ht="15" customHeight="1">
      <c r="C30" s="925" t="s">
        <v>766</v>
      </c>
      <c r="D30" s="928" t="s">
        <v>21</v>
      </c>
      <c r="E30" s="929"/>
      <c r="F30" s="930"/>
      <c r="G30" s="931" t="s">
        <v>509</v>
      </c>
      <c r="H30" s="932"/>
      <c r="I30" s="933"/>
      <c r="J30" s="934" t="s">
        <v>103</v>
      </c>
      <c r="K30" s="935"/>
      <c r="L30" s="936"/>
      <c r="M30" s="931" t="s">
        <v>104</v>
      </c>
      <c r="N30" s="932"/>
      <c r="O30" s="933"/>
      <c r="P30" s="34"/>
    </row>
    <row r="31" spans="3:15" s="23" customFormat="1" ht="12.75" customHeight="1">
      <c r="C31" s="926"/>
      <c r="D31" s="923" t="s">
        <v>60</v>
      </c>
      <c r="E31" s="918" t="s">
        <v>508</v>
      </c>
      <c r="F31" s="920" t="s">
        <v>567</v>
      </c>
      <c r="G31" s="923" t="s">
        <v>60</v>
      </c>
      <c r="H31" s="918" t="s">
        <v>508</v>
      </c>
      <c r="I31" s="920" t="s">
        <v>567</v>
      </c>
      <c r="J31" s="923" t="s">
        <v>60</v>
      </c>
      <c r="K31" s="918" t="s">
        <v>508</v>
      </c>
      <c r="L31" s="920" t="s">
        <v>567</v>
      </c>
      <c r="M31" s="923" t="s">
        <v>60</v>
      </c>
      <c r="N31" s="918" t="s">
        <v>508</v>
      </c>
      <c r="O31" s="920" t="s">
        <v>567</v>
      </c>
    </row>
    <row r="32" spans="2:15" s="23" customFormat="1" ht="21.75" customHeight="1" thickBot="1">
      <c r="B32" s="282"/>
      <c r="C32" s="937"/>
      <c r="D32" s="924"/>
      <c r="E32" s="919"/>
      <c r="F32" s="921"/>
      <c r="G32" s="924"/>
      <c r="H32" s="919"/>
      <c r="I32" s="921"/>
      <c r="J32" s="924"/>
      <c r="K32" s="919"/>
      <c r="L32" s="921"/>
      <c r="M32" s="924"/>
      <c r="N32" s="919"/>
      <c r="O32" s="921"/>
    </row>
    <row r="33" spans="2:15" s="23" customFormat="1" ht="14.25" customHeight="1">
      <c r="B33" s="282"/>
      <c r="C33" s="290" t="s">
        <v>105</v>
      </c>
      <c r="D33" s="93">
        <v>84</v>
      </c>
      <c r="E33" s="76">
        <v>8070000</v>
      </c>
      <c r="F33" s="344">
        <v>96071</v>
      </c>
      <c r="G33" s="348">
        <v>83</v>
      </c>
      <c r="H33" s="349">
        <v>7935000</v>
      </c>
      <c r="I33" s="350">
        <v>95602</v>
      </c>
      <c r="J33" s="348">
        <v>0</v>
      </c>
      <c r="K33" s="349">
        <v>0</v>
      </c>
      <c r="L33" s="350">
        <v>0</v>
      </c>
      <c r="M33" s="93">
        <v>1</v>
      </c>
      <c r="N33" s="76">
        <v>135000</v>
      </c>
      <c r="O33" s="350">
        <v>135000</v>
      </c>
    </row>
    <row r="34" spans="2:15" s="23" customFormat="1" ht="14.25" customHeight="1">
      <c r="B34" s="282"/>
      <c r="C34" s="291" t="s">
        <v>106</v>
      </c>
      <c r="D34" s="95">
        <v>84</v>
      </c>
      <c r="E34" s="80">
        <v>7043000</v>
      </c>
      <c r="F34" s="345">
        <v>83845</v>
      </c>
      <c r="G34" s="351">
        <v>80</v>
      </c>
      <c r="H34" s="352">
        <v>6698000</v>
      </c>
      <c r="I34" s="353">
        <v>83725</v>
      </c>
      <c r="J34" s="351">
        <v>3</v>
      </c>
      <c r="K34" s="352">
        <v>210000</v>
      </c>
      <c r="L34" s="353">
        <v>70000</v>
      </c>
      <c r="M34" s="95">
        <v>1</v>
      </c>
      <c r="N34" s="80">
        <v>135000</v>
      </c>
      <c r="O34" s="350">
        <v>135000</v>
      </c>
    </row>
    <row r="35" spans="2:15" s="23" customFormat="1" ht="14.25" customHeight="1">
      <c r="B35" s="282"/>
      <c r="C35" s="291" t="s">
        <v>107</v>
      </c>
      <c r="D35" s="95">
        <v>84</v>
      </c>
      <c r="E35" s="80">
        <v>6752000</v>
      </c>
      <c r="F35" s="345">
        <v>80380</v>
      </c>
      <c r="G35" s="351">
        <v>80</v>
      </c>
      <c r="H35" s="352">
        <v>6407000</v>
      </c>
      <c r="I35" s="353">
        <v>80087</v>
      </c>
      <c r="J35" s="351">
        <v>3</v>
      </c>
      <c r="K35" s="352">
        <v>210000</v>
      </c>
      <c r="L35" s="353">
        <v>70000</v>
      </c>
      <c r="M35" s="95">
        <v>1</v>
      </c>
      <c r="N35" s="80">
        <v>135000</v>
      </c>
      <c r="O35" s="350">
        <v>135000</v>
      </c>
    </row>
    <row r="36" spans="2:15" s="23" customFormat="1" ht="14.25" customHeight="1">
      <c r="B36" s="282"/>
      <c r="C36" s="291" t="s">
        <v>108</v>
      </c>
      <c r="D36" s="95">
        <v>84</v>
      </c>
      <c r="E36" s="80">
        <v>6698000</v>
      </c>
      <c r="F36" s="345">
        <v>79738</v>
      </c>
      <c r="G36" s="351">
        <v>80</v>
      </c>
      <c r="H36" s="352">
        <v>6353000</v>
      </c>
      <c r="I36" s="353">
        <v>79412</v>
      </c>
      <c r="J36" s="351">
        <v>3</v>
      </c>
      <c r="K36" s="352">
        <v>210000</v>
      </c>
      <c r="L36" s="353">
        <v>70000</v>
      </c>
      <c r="M36" s="95">
        <v>1</v>
      </c>
      <c r="N36" s="80">
        <v>135000</v>
      </c>
      <c r="O36" s="350">
        <v>135000</v>
      </c>
    </row>
    <row r="37" spans="2:15" s="23" customFormat="1" ht="14.25" customHeight="1">
      <c r="B37" s="282"/>
      <c r="C37" s="291" t="s">
        <v>109</v>
      </c>
      <c r="D37" s="95">
        <v>84</v>
      </c>
      <c r="E37" s="80">
        <v>6601000</v>
      </c>
      <c r="F37" s="345">
        <v>78583</v>
      </c>
      <c r="G37" s="351">
        <v>77</v>
      </c>
      <c r="H37" s="352">
        <v>6046000</v>
      </c>
      <c r="I37" s="353">
        <v>78519</v>
      </c>
      <c r="J37" s="351">
        <v>6</v>
      </c>
      <c r="K37" s="352">
        <v>420000</v>
      </c>
      <c r="L37" s="353">
        <v>70000</v>
      </c>
      <c r="M37" s="95">
        <v>1</v>
      </c>
      <c r="N37" s="80">
        <v>135000</v>
      </c>
      <c r="O37" s="350">
        <v>135000</v>
      </c>
    </row>
    <row r="38" spans="2:15" s="23" customFormat="1" ht="14.25" customHeight="1">
      <c r="B38" s="282"/>
      <c r="C38" s="291" t="s">
        <v>110</v>
      </c>
      <c r="D38" s="95">
        <v>84</v>
      </c>
      <c r="E38" s="80">
        <v>6400000</v>
      </c>
      <c r="F38" s="345">
        <v>76190</v>
      </c>
      <c r="G38" s="351">
        <v>77</v>
      </c>
      <c r="H38" s="352">
        <v>5845000</v>
      </c>
      <c r="I38" s="353">
        <v>75909</v>
      </c>
      <c r="J38" s="351">
        <v>6</v>
      </c>
      <c r="K38" s="352">
        <v>420000</v>
      </c>
      <c r="L38" s="353">
        <v>70000</v>
      </c>
      <c r="M38" s="95">
        <v>1</v>
      </c>
      <c r="N38" s="80">
        <v>135000</v>
      </c>
      <c r="O38" s="350">
        <v>135000</v>
      </c>
    </row>
    <row r="39" spans="2:15" s="23" customFormat="1" ht="14.25" customHeight="1">
      <c r="B39" s="282"/>
      <c r="C39" s="291" t="s">
        <v>111</v>
      </c>
      <c r="D39" s="95">
        <v>84</v>
      </c>
      <c r="E39" s="80">
        <v>6400000</v>
      </c>
      <c r="F39" s="345">
        <v>76190</v>
      </c>
      <c r="G39" s="351">
        <v>77</v>
      </c>
      <c r="H39" s="352">
        <v>5845000</v>
      </c>
      <c r="I39" s="353">
        <v>75909</v>
      </c>
      <c r="J39" s="351">
        <v>6</v>
      </c>
      <c r="K39" s="352">
        <v>420000</v>
      </c>
      <c r="L39" s="353">
        <v>70000</v>
      </c>
      <c r="M39" s="95">
        <v>1</v>
      </c>
      <c r="N39" s="80">
        <v>135000</v>
      </c>
      <c r="O39" s="350">
        <v>135000</v>
      </c>
    </row>
    <row r="40" spans="2:15" s="23" customFormat="1" ht="14.25" customHeight="1">
      <c r="B40" s="282"/>
      <c r="C40" s="291" t="s">
        <v>112</v>
      </c>
      <c r="D40" s="95">
        <v>84</v>
      </c>
      <c r="E40" s="80">
        <v>6466000</v>
      </c>
      <c r="F40" s="345">
        <v>76070</v>
      </c>
      <c r="G40" s="351">
        <v>74</v>
      </c>
      <c r="H40" s="352">
        <v>5701000</v>
      </c>
      <c r="I40" s="353">
        <v>77040</v>
      </c>
      <c r="J40" s="351">
        <v>9</v>
      </c>
      <c r="K40" s="352">
        <v>630000</v>
      </c>
      <c r="L40" s="353">
        <v>70000</v>
      </c>
      <c r="M40" s="95">
        <v>1</v>
      </c>
      <c r="N40" s="80">
        <v>135000</v>
      </c>
      <c r="O40" s="350">
        <v>135000</v>
      </c>
    </row>
    <row r="41" spans="2:15" s="23" customFormat="1" ht="14.25" customHeight="1">
      <c r="B41" s="282"/>
      <c r="C41" s="291" t="s">
        <v>113</v>
      </c>
      <c r="D41" s="95">
        <v>84</v>
      </c>
      <c r="E41" s="80">
        <v>6466000</v>
      </c>
      <c r="F41" s="345">
        <v>76070</v>
      </c>
      <c r="G41" s="351">
        <v>74</v>
      </c>
      <c r="H41" s="352">
        <v>5701000</v>
      </c>
      <c r="I41" s="353">
        <v>77040</v>
      </c>
      <c r="J41" s="351">
        <v>9</v>
      </c>
      <c r="K41" s="352">
        <v>630000</v>
      </c>
      <c r="L41" s="353">
        <v>70000</v>
      </c>
      <c r="M41" s="95">
        <v>1</v>
      </c>
      <c r="N41" s="80">
        <v>135000</v>
      </c>
      <c r="O41" s="350">
        <v>135000</v>
      </c>
    </row>
    <row r="42" spans="2:15" s="23" customFormat="1" ht="14.25" customHeight="1">
      <c r="B42" s="282"/>
      <c r="C42" s="291" t="s">
        <v>114</v>
      </c>
      <c r="D42" s="95">
        <v>84</v>
      </c>
      <c r="E42" s="80">
        <v>6466000</v>
      </c>
      <c r="F42" s="345">
        <v>76070</v>
      </c>
      <c r="G42" s="351">
        <v>74</v>
      </c>
      <c r="H42" s="352">
        <v>5701000</v>
      </c>
      <c r="I42" s="353">
        <v>77040</v>
      </c>
      <c r="J42" s="351">
        <v>9</v>
      </c>
      <c r="K42" s="352">
        <v>630000</v>
      </c>
      <c r="L42" s="353">
        <v>70000</v>
      </c>
      <c r="M42" s="95">
        <v>1</v>
      </c>
      <c r="N42" s="80">
        <v>135000</v>
      </c>
      <c r="O42" s="350">
        <v>135000</v>
      </c>
    </row>
    <row r="43" spans="2:15" s="23" customFormat="1" ht="14.25" customHeight="1">
      <c r="B43" s="282"/>
      <c r="C43" s="291" t="s">
        <v>115</v>
      </c>
      <c r="D43" s="95">
        <v>84</v>
      </c>
      <c r="E43" s="80">
        <v>6634000</v>
      </c>
      <c r="F43" s="345">
        <v>78047</v>
      </c>
      <c r="G43" s="351">
        <v>71</v>
      </c>
      <c r="H43" s="352">
        <v>5659000</v>
      </c>
      <c r="I43" s="353">
        <v>79404</v>
      </c>
      <c r="J43" s="351">
        <v>12</v>
      </c>
      <c r="K43" s="352">
        <v>840000</v>
      </c>
      <c r="L43" s="353">
        <v>70000</v>
      </c>
      <c r="M43" s="95">
        <v>1</v>
      </c>
      <c r="N43" s="80">
        <v>135000</v>
      </c>
      <c r="O43" s="350">
        <v>135000</v>
      </c>
    </row>
    <row r="44" spans="2:15" s="23" customFormat="1" ht="14.25" customHeight="1">
      <c r="B44" s="282"/>
      <c r="C44" s="291" t="s">
        <v>116</v>
      </c>
      <c r="D44" s="95">
        <v>84</v>
      </c>
      <c r="E44" s="80">
        <v>7959000</v>
      </c>
      <c r="F44" s="345">
        <v>94750</v>
      </c>
      <c r="G44" s="351">
        <v>71</v>
      </c>
      <c r="H44" s="352">
        <v>6816000</v>
      </c>
      <c r="I44" s="353">
        <v>96000</v>
      </c>
      <c r="J44" s="351">
        <v>12</v>
      </c>
      <c r="K44" s="352">
        <v>1008000</v>
      </c>
      <c r="L44" s="353">
        <v>84000</v>
      </c>
      <c r="M44" s="95">
        <v>1</v>
      </c>
      <c r="N44" s="80">
        <v>135000</v>
      </c>
      <c r="O44" s="350">
        <v>135000</v>
      </c>
    </row>
    <row r="45" spans="2:15" s="23" customFormat="1" ht="14.25" customHeight="1">
      <c r="B45" s="282"/>
      <c r="C45" s="292" t="s">
        <v>21</v>
      </c>
      <c r="D45" s="95"/>
      <c r="E45" s="134">
        <f>SUM(E33:E44)</f>
        <v>81955000</v>
      </c>
      <c r="F45" s="346"/>
      <c r="G45" s="351"/>
      <c r="H45" s="352">
        <f>SUM(H33:H44)</f>
        <v>74707000</v>
      </c>
      <c r="I45" s="353"/>
      <c r="J45" s="351"/>
      <c r="K45" s="352">
        <f>SUM(K33:K44)</f>
        <v>5628000</v>
      </c>
      <c r="L45" s="353"/>
      <c r="M45" s="133"/>
      <c r="N45" s="134">
        <f>SUM(N33:N44)</f>
        <v>1620000</v>
      </c>
      <c r="O45" s="353"/>
    </row>
    <row r="46" spans="2:15" s="23" customFormat="1" ht="14.25" customHeight="1" thickBot="1">
      <c r="B46" s="282"/>
      <c r="C46" s="293" t="s">
        <v>117</v>
      </c>
      <c r="D46" s="97"/>
      <c r="E46" s="128">
        <v>6829583</v>
      </c>
      <c r="F46" s="347"/>
      <c r="G46" s="357"/>
      <c r="H46" s="358"/>
      <c r="I46" s="359"/>
      <c r="J46" s="357"/>
      <c r="K46" s="358"/>
      <c r="L46" s="359"/>
      <c r="M46" s="127"/>
      <c r="N46" s="128">
        <v>135000</v>
      </c>
      <c r="O46" s="359"/>
    </row>
    <row r="47" spans="3:15" s="23" customFormat="1" ht="15">
      <c r="C47" s="922" t="s">
        <v>797</v>
      </c>
      <c r="D47" s="922"/>
      <c r="E47" s="922"/>
      <c r="F47" s="922"/>
      <c r="G47" s="922"/>
      <c r="H47" s="922"/>
      <c r="I47" s="922"/>
      <c r="J47" s="922"/>
      <c r="K47" s="922"/>
      <c r="L47" s="922"/>
      <c r="M47" s="922"/>
      <c r="N47" s="922"/>
      <c r="O47" s="6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3:15" ht="16.5">
      <c r="C51" s="917" t="s">
        <v>771</v>
      </c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</row>
    <row r="52" spans="3:15" ht="15.75" thickBot="1">
      <c r="C52" s="130"/>
      <c r="D52" s="131"/>
      <c r="E52" s="131"/>
      <c r="F52" s="131"/>
      <c r="G52" s="131"/>
      <c r="H52" s="132"/>
      <c r="I52" s="132"/>
      <c r="J52" s="132"/>
      <c r="K52" s="132"/>
      <c r="L52" s="132"/>
      <c r="M52" s="132"/>
      <c r="N52" s="69"/>
      <c r="O52" s="289" t="s">
        <v>57</v>
      </c>
    </row>
    <row r="53" spans="3:15" ht="15" customHeight="1">
      <c r="C53" s="925" t="s">
        <v>766</v>
      </c>
      <c r="D53" s="928" t="s">
        <v>21</v>
      </c>
      <c r="E53" s="929"/>
      <c r="F53" s="930"/>
      <c r="G53" s="931" t="s">
        <v>509</v>
      </c>
      <c r="H53" s="932"/>
      <c r="I53" s="933"/>
      <c r="J53" s="934" t="s">
        <v>103</v>
      </c>
      <c r="K53" s="935"/>
      <c r="L53" s="936"/>
      <c r="M53" s="931" t="s">
        <v>104</v>
      </c>
      <c r="N53" s="932"/>
      <c r="O53" s="933"/>
    </row>
    <row r="54" spans="3:15" ht="12.75" customHeight="1">
      <c r="C54" s="926"/>
      <c r="D54" s="923" t="s">
        <v>60</v>
      </c>
      <c r="E54" s="918" t="s">
        <v>508</v>
      </c>
      <c r="F54" s="920" t="s">
        <v>567</v>
      </c>
      <c r="G54" s="923" t="s">
        <v>60</v>
      </c>
      <c r="H54" s="918" t="s">
        <v>508</v>
      </c>
      <c r="I54" s="920" t="s">
        <v>567</v>
      </c>
      <c r="J54" s="923" t="s">
        <v>60</v>
      </c>
      <c r="K54" s="918" t="s">
        <v>508</v>
      </c>
      <c r="L54" s="920" t="s">
        <v>567</v>
      </c>
      <c r="M54" s="923" t="s">
        <v>60</v>
      </c>
      <c r="N54" s="918" t="s">
        <v>508</v>
      </c>
      <c r="O54" s="920" t="s">
        <v>567</v>
      </c>
    </row>
    <row r="55" spans="3:15" ht="13.5" thickBot="1">
      <c r="C55" s="927"/>
      <c r="D55" s="924"/>
      <c r="E55" s="919"/>
      <c r="F55" s="921"/>
      <c r="G55" s="924"/>
      <c r="H55" s="919"/>
      <c r="I55" s="921"/>
      <c r="J55" s="924"/>
      <c r="K55" s="919"/>
      <c r="L55" s="921"/>
      <c r="M55" s="924"/>
      <c r="N55" s="919"/>
      <c r="O55" s="921"/>
    </row>
    <row r="56" spans="3:15" ht="15">
      <c r="C56" s="294" t="s">
        <v>105</v>
      </c>
      <c r="D56" s="93">
        <v>84</v>
      </c>
      <c r="E56" s="76">
        <v>9454205</v>
      </c>
      <c r="F56" s="341">
        <v>112550</v>
      </c>
      <c r="G56" s="405">
        <v>83</v>
      </c>
      <c r="H56" s="349">
        <v>9296053</v>
      </c>
      <c r="I56" s="350">
        <v>112000</v>
      </c>
      <c r="J56" s="405">
        <v>0</v>
      </c>
      <c r="K56" s="349">
        <v>0</v>
      </c>
      <c r="L56" s="350">
        <v>0</v>
      </c>
      <c r="M56" s="75">
        <v>1</v>
      </c>
      <c r="N56" s="80">
        <v>158152</v>
      </c>
      <c r="O56" s="80">
        <v>158152</v>
      </c>
    </row>
    <row r="57" spans="3:15" ht="15">
      <c r="C57" s="295" t="s">
        <v>106</v>
      </c>
      <c r="D57" s="95">
        <v>84</v>
      </c>
      <c r="E57" s="80">
        <v>8250850</v>
      </c>
      <c r="F57" s="124">
        <v>98224</v>
      </c>
      <c r="G57" s="406">
        <v>80</v>
      </c>
      <c r="H57" s="352">
        <v>7846683</v>
      </c>
      <c r="I57" s="353">
        <v>98083</v>
      </c>
      <c r="J57" s="406">
        <v>3</v>
      </c>
      <c r="K57" s="352">
        <v>246015</v>
      </c>
      <c r="L57" s="353">
        <v>82005</v>
      </c>
      <c r="M57" s="79">
        <v>1</v>
      </c>
      <c r="N57" s="80">
        <v>158152</v>
      </c>
      <c r="O57" s="80">
        <v>158152</v>
      </c>
    </row>
    <row r="58" spans="3:15" ht="15">
      <c r="C58" s="295" t="s">
        <v>107</v>
      </c>
      <c r="D58" s="95">
        <v>84</v>
      </c>
      <c r="E58" s="80">
        <v>7909968</v>
      </c>
      <c r="F58" s="124">
        <v>94166</v>
      </c>
      <c r="G58" s="406">
        <v>80</v>
      </c>
      <c r="H58" s="352">
        <v>7505801</v>
      </c>
      <c r="I58" s="353">
        <v>93822</v>
      </c>
      <c r="J58" s="406">
        <v>3</v>
      </c>
      <c r="K58" s="352">
        <v>246015</v>
      </c>
      <c r="L58" s="353">
        <v>82005</v>
      </c>
      <c r="M58" s="79">
        <v>1</v>
      </c>
      <c r="N58" s="80">
        <v>158152</v>
      </c>
      <c r="O58" s="80">
        <v>158152</v>
      </c>
    </row>
    <row r="59" spans="3:15" ht="15">
      <c r="C59" s="295" t="s">
        <v>108</v>
      </c>
      <c r="D59" s="95">
        <v>84</v>
      </c>
      <c r="E59" s="80">
        <v>7846707</v>
      </c>
      <c r="F59" s="124">
        <v>93413</v>
      </c>
      <c r="G59" s="406">
        <v>80</v>
      </c>
      <c r="H59" s="352">
        <v>7442540</v>
      </c>
      <c r="I59" s="353">
        <v>93031</v>
      </c>
      <c r="J59" s="406">
        <v>3</v>
      </c>
      <c r="K59" s="352">
        <v>246015</v>
      </c>
      <c r="L59" s="353">
        <v>82005</v>
      </c>
      <c r="M59" s="79">
        <v>1</v>
      </c>
      <c r="N59" s="80">
        <v>158152</v>
      </c>
      <c r="O59" s="80">
        <v>158152</v>
      </c>
    </row>
    <row r="60" spans="3:15" ht="15">
      <c r="C60" s="295" t="s">
        <v>109</v>
      </c>
      <c r="D60" s="95">
        <v>84</v>
      </c>
      <c r="E60" s="80">
        <v>7733071</v>
      </c>
      <c r="F60" s="124">
        <v>92060</v>
      </c>
      <c r="G60" s="406">
        <v>77</v>
      </c>
      <c r="H60" s="352">
        <v>7082889</v>
      </c>
      <c r="I60" s="353">
        <v>91985</v>
      </c>
      <c r="J60" s="406">
        <v>6</v>
      </c>
      <c r="K60" s="352">
        <v>492030</v>
      </c>
      <c r="L60" s="353">
        <v>82005</v>
      </c>
      <c r="M60" s="79">
        <v>1</v>
      </c>
      <c r="N60" s="80">
        <v>158152</v>
      </c>
      <c r="O60" s="80">
        <v>158152</v>
      </c>
    </row>
    <row r="61" spans="3:15" ht="15">
      <c r="C61" s="295" t="s">
        <v>110</v>
      </c>
      <c r="D61" s="95">
        <v>84</v>
      </c>
      <c r="E61" s="80">
        <v>7497600</v>
      </c>
      <c r="F61" s="124">
        <v>89257</v>
      </c>
      <c r="G61" s="406">
        <v>77</v>
      </c>
      <c r="H61" s="352">
        <v>6847418</v>
      </c>
      <c r="I61" s="353">
        <v>88927</v>
      </c>
      <c r="J61" s="406">
        <v>6</v>
      </c>
      <c r="K61" s="352">
        <v>492030</v>
      </c>
      <c r="L61" s="353">
        <v>82005</v>
      </c>
      <c r="M61" s="79">
        <v>1</v>
      </c>
      <c r="N61" s="80">
        <v>158152</v>
      </c>
      <c r="O61" s="80">
        <v>158152</v>
      </c>
    </row>
    <row r="62" spans="3:15" ht="15">
      <c r="C62" s="295" t="s">
        <v>111</v>
      </c>
      <c r="D62" s="95">
        <v>84</v>
      </c>
      <c r="E62" s="80">
        <v>7497600</v>
      </c>
      <c r="F62" s="124">
        <v>89257</v>
      </c>
      <c r="G62" s="406">
        <v>77</v>
      </c>
      <c r="H62" s="352">
        <v>6847418</v>
      </c>
      <c r="I62" s="353">
        <v>88927</v>
      </c>
      <c r="J62" s="406">
        <v>6</v>
      </c>
      <c r="K62" s="352">
        <v>492030</v>
      </c>
      <c r="L62" s="353">
        <v>82005</v>
      </c>
      <c r="M62" s="79">
        <v>1</v>
      </c>
      <c r="N62" s="80">
        <v>158152</v>
      </c>
      <c r="O62" s="80">
        <v>158152</v>
      </c>
    </row>
    <row r="63" spans="3:15" ht="15">
      <c r="C63" s="295" t="s">
        <v>112</v>
      </c>
      <c r="D63" s="95">
        <v>84</v>
      </c>
      <c r="E63" s="80">
        <v>7574919</v>
      </c>
      <c r="F63" s="124">
        <v>89116</v>
      </c>
      <c r="G63" s="406">
        <v>74</v>
      </c>
      <c r="H63" s="352">
        <v>6678722</v>
      </c>
      <c r="I63" s="353">
        <v>90253</v>
      </c>
      <c r="J63" s="406">
        <v>9</v>
      </c>
      <c r="K63" s="352">
        <v>738045</v>
      </c>
      <c r="L63" s="353">
        <v>82005</v>
      </c>
      <c r="M63" s="79">
        <v>1</v>
      </c>
      <c r="N63" s="80">
        <v>158152</v>
      </c>
      <c r="O63" s="80">
        <v>158152</v>
      </c>
    </row>
    <row r="64" spans="3:15" ht="15">
      <c r="C64" s="295" t="s">
        <v>113</v>
      </c>
      <c r="D64" s="95">
        <v>84</v>
      </c>
      <c r="E64" s="80">
        <v>7574919</v>
      </c>
      <c r="F64" s="124">
        <v>89116</v>
      </c>
      <c r="G64" s="406">
        <v>74</v>
      </c>
      <c r="H64" s="352">
        <v>6678722</v>
      </c>
      <c r="I64" s="353">
        <v>90253</v>
      </c>
      <c r="J64" s="406">
        <v>9</v>
      </c>
      <c r="K64" s="352">
        <v>738045</v>
      </c>
      <c r="L64" s="353">
        <v>82005</v>
      </c>
      <c r="M64" s="79">
        <v>1</v>
      </c>
      <c r="N64" s="80">
        <v>158152</v>
      </c>
      <c r="O64" s="80">
        <v>158152</v>
      </c>
    </row>
    <row r="65" spans="3:15" ht="15">
      <c r="C65" s="295" t="s">
        <v>114</v>
      </c>
      <c r="D65" s="95">
        <v>84</v>
      </c>
      <c r="E65" s="80">
        <v>7574919</v>
      </c>
      <c r="F65" s="124">
        <v>89116</v>
      </c>
      <c r="G65" s="406">
        <v>74</v>
      </c>
      <c r="H65" s="352">
        <v>6678722</v>
      </c>
      <c r="I65" s="353">
        <v>90253</v>
      </c>
      <c r="J65" s="406">
        <v>9</v>
      </c>
      <c r="K65" s="352">
        <v>738045</v>
      </c>
      <c r="L65" s="353">
        <v>82005</v>
      </c>
      <c r="M65" s="79">
        <v>1</v>
      </c>
      <c r="N65" s="80">
        <v>158152</v>
      </c>
      <c r="O65" s="80">
        <v>158152</v>
      </c>
    </row>
    <row r="66" spans="3:15" ht="15">
      <c r="C66" s="295" t="s">
        <v>115</v>
      </c>
      <c r="D66" s="95">
        <v>84</v>
      </c>
      <c r="E66" s="80">
        <v>7771731</v>
      </c>
      <c r="F66" s="124">
        <v>91432</v>
      </c>
      <c r="G66" s="406">
        <v>71</v>
      </c>
      <c r="H66" s="352">
        <v>6629519</v>
      </c>
      <c r="I66" s="353">
        <v>93373</v>
      </c>
      <c r="J66" s="406">
        <v>12</v>
      </c>
      <c r="K66" s="352">
        <v>984060</v>
      </c>
      <c r="L66" s="353">
        <v>82005</v>
      </c>
      <c r="M66" s="79">
        <v>1</v>
      </c>
      <c r="N66" s="80">
        <v>158152</v>
      </c>
      <c r="O66" s="80">
        <v>158152</v>
      </c>
    </row>
    <row r="67" spans="3:15" ht="15">
      <c r="C67" s="295" t="s">
        <v>116</v>
      </c>
      <c r="D67" s="95">
        <v>84</v>
      </c>
      <c r="E67" s="80">
        <v>9324511</v>
      </c>
      <c r="F67" s="124">
        <v>111006</v>
      </c>
      <c r="G67" s="406">
        <v>71</v>
      </c>
      <c r="H67" s="352">
        <v>7985299</v>
      </c>
      <c r="I67" s="353">
        <v>112469</v>
      </c>
      <c r="J67" s="406">
        <v>12</v>
      </c>
      <c r="K67" s="352">
        <v>1181060</v>
      </c>
      <c r="L67" s="353">
        <v>98421</v>
      </c>
      <c r="M67" s="79">
        <v>1</v>
      </c>
      <c r="N67" s="80">
        <v>158152</v>
      </c>
      <c r="O67" s="80">
        <v>158152</v>
      </c>
    </row>
    <row r="68" spans="3:15" ht="15">
      <c r="C68" s="296" t="s">
        <v>21</v>
      </c>
      <c r="D68" s="95"/>
      <c r="E68" s="134">
        <f>SUM(E56:E67)</f>
        <v>96011000</v>
      </c>
      <c r="F68" s="342"/>
      <c r="G68" s="406"/>
      <c r="H68" s="352">
        <f>SUM(H56:H67)</f>
        <v>87519786</v>
      </c>
      <c r="I68" s="353"/>
      <c r="J68" s="406"/>
      <c r="K68" s="352">
        <f>SUM(K57:K67)</f>
        <v>6593390</v>
      </c>
      <c r="L68" s="353"/>
      <c r="M68" s="135"/>
      <c r="N68" s="134">
        <f>SUM(N56:N67)</f>
        <v>1897824</v>
      </c>
      <c r="O68" s="353"/>
    </row>
    <row r="69" spans="3:15" ht="15.75" thickBot="1">
      <c r="C69" s="297" t="s">
        <v>117</v>
      </c>
      <c r="D69" s="97"/>
      <c r="E69" s="128">
        <v>7766583</v>
      </c>
      <c r="F69" s="343"/>
      <c r="G69" s="407"/>
      <c r="H69" s="358">
        <v>7293315</v>
      </c>
      <c r="I69" s="359"/>
      <c r="J69" s="407"/>
      <c r="K69" s="358">
        <v>599399</v>
      </c>
      <c r="L69" s="359"/>
      <c r="M69" s="136"/>
      <c r="N69" s="128">
        <v>158152</v>
      </c>
      <c r="O69" s="359"/>
    </row>
    <row r="70" spans="3:15" ht="15">
      <c r="C70" s="922" t="s">
        <v>797</v>
      </c>
      <c r="D70" s="922"/>
      <c r="E70" s="922"/>
      <c r="F70" s="922"/>
      <c r="G70" s="922"/>
      <c r="H70" s="922"/>
      <c r="I70" s="922"/>
      <c r="J70" s="922"/>
      <c r="K70" s="922"/>
      <c r="L70" s="922"/>
      <c r="M70" s="922"/>
      <c r="N70" s="922"/>
      <c r="O70" s="69"/>
    </row>
    <row r="71" spans="3:15" ht="12.75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691</v>
      </c>
    </row>
    <row r="4" spans="2:7" ht="15.75">
      <c r="B4" s="939" t="s">
        <v>778</v>
      </c>
      <c r="C4" s="939"/>
      <c r="D4" s="939"/>
      <c r="E4" s="939"/>
      <c r="F4" s="939"/>
      <c r="G4" s="939"/>
    </row>
    <row r="5" spans="2:7" ht="16.5" thickBot="1">
      <c r="B5" s="14"/>
      <c r="C5" s="14"/>
      <c r="D5" s="14"/>
      <c r="E5" s="14"/>
      <c r="F5" s="14"/>
      <c r="G5" s="41" t="s">
        <v>57</v>
      </c>
    </row>
    <row r="6" spans="1:7" ht="67.5" customHeight="1" thickBot="1">
      <c r="A6" s="113"/>
      <c r="B6" s="114" t="s">
        <v>555</v>
      </c>
      <c r="C6" s="495" t="s">
        <v>773</v>
      </c>
      <c r="D6" s="496" t="s">
        <v>774</v>
      </c>
      <c r="E6" s="115" t="s">
        <v>775</v>
      </c>
      <c r="F6" s="115" t="s">
        <v>776</v>
      </c>
      <c r="G6" s="116" t="s">
        <v>777</v>
      </c>
    </row>
    <row r="7" spans="1:7" ht="16.5" thickBot="1">
      <c r="A7" s="113"/>
      <c r="B7" s="117"/>
      <c r="C7" s="118">
        <v>1</v>
      </c>
      <c r="D7" s="498">
        <v>2</v>
      </c>
      <c r="E7" s="119">
        <v>3</v>
      </c>
      <c r="F7" s="119">
        <v>4</v>
      </c>
      <c r="G7" s="120" t="s">
        <v>779</v>
      </c>
    </row>
    <row r="8" spans="1:7" ht="19.5" customHeight="1">
      <c r="A8" s="113"/>
      <c r="B8" s="121" t="s">
        <v>105</v>
      </c>
      <c r="C8" s="360">
        <v>5993382</v>
      </c>
      <c r="D8" s="489">
        <v>190408</v>
      </c>
      <c r="E8" s="76">
        <v>9454205</v>
      </c>
      <c r="F8" s="76">
        <v>9454205</v>
      </c>
      <c r="G8" s="361">
        <v>0</v>
      </c>
    </row>
    <row r="9" spans="1:7" ht="19.5" customHeight="1">
      <c r="A9" s="113"/>
      <c r="B9" s="121" t="s">
        <v>106</v>
      </c>
      <c r="C9" s="362">
        <v>5995095</v>
      </c>
      <c r="D9" s="490">
        <v>220551</v>
      </c>
      <c r="E9" s="80">
        <v>8250850</v>
      </c>
      <c r="F9" s="80">
        <v>8250850</v>
      </c>
      <c r="G9" s="361">
        <v>0</v>
      </c>
    </row>
    <row r="10" spans="1:7" ht="19.5" customHeight="1">
      <c r="A10" s="113"/>
      <c r="B10" s="121" t="s">
        <v>107</v>
      </c>
      <c r="C10" s="362">
        <v>5988731</v>
      </c>
      <c r="D10" s="490">
        <v>233326</v>
      </c>
      <c r="E10" s="80">
        <v>7909968</v>
      </c>
      <c r="F10" s="80">
        <v>7909968</v>
      </c>
      <c r="G10" s="361">
        <v>0</v>
      </c>
    </row>
    <row r="11" spans="1:7" ht="19.5" customHeight="1">
      <c r="A11" s="113"/>
      <c r="B11" s="121" t="s">
        <v>108</v>
      </c>
      <c r="C11" s="362">
        <v>5915018</v>
      </c>
      <c r="D11" s="490">
        <v>203458</v>
      </c>
      <c r="E11" s="80">
        <v>7846707</v>
      </c>
      <c r="F11" s="80">
        <v>7846707</v>
      </c>
      <c r="G11" s="361">
        <v>0</v>
      </c>
    </row>
    <row r="12" spans="1:7" ht="19.5" customHeight="1">
      <c r="A12" s="113"/>
      <c r="B12" s="121" t="s">
        <v>109</v>
      </c>
      <c r="C12" s="362">
        <v>5938509</v>
      </c>
      <c r="D12" s="490">
        <v>184608</v>
      </c>
      <c r="E12" s="80">
        <v>7733071</v>
      </c>
      <c r="F12" s="80">
        <v>7733071</v>
      </c>
      <c r="G12" s="361">
        <v>0</v>
      </c>
    </row>
    <row r="13" spans="1:7" ht="19.5" customHeight="1">
      <c r="A13" s="113"/>
      <c r="B13" s="121" t="s">
        <v>110</v>
      </c>
      <c r="C13" s="362">
        <v>5588041</v>
      </c>
      <c r="D13" s="490">
        <v>176860</v>
      </c>
      <c r="E13" s="80">
        <v>7497600</v>
      </c>
      <c r="F13" s="80">
        <v>7497600</v>
      </c>
      <c r="G13" s="361">
        <v>0</v>
      </c>
    </row>
    <row r="14" spans="1:7" ht="19.5" customHeight="1">
      <c r="A14" s="113"/>
      <c r="B14" s="121" t="s">
        <v>111</v>
      </c>
      <c r="C14" s="362">
        <v>5853010</v>
      </c>
      <c r="D14" s="490">
        <v>174548</v>
      </c>
      <c r="E14" s="80">
        <v>7497600</v>
      </c>
      <c r="F14" s="80">
        <v>7497600</v>
      </c>
      <c r="G14" s="361">
        <v>0</v>
      </c>
    </row>
    <row r="15" spans="1:7" ht="19.5" customHeight="1">
      <c r="A15" s="113"/>
      <c r="B15" s="121" t="s">
        <v>112</v>
      </c>
      <c r="C15" s="362">
        <v>5931113</v>
      </c>
      <c r="D15" s="490">
        <v>195963</v>
      </c>
      <c r="E15" s="80">
        <v>7574919</v>
      </c>
      <c r="F15" s="80">
        <v>7574919</v>
      </c>
      <c r="G15" s="361">
        <v>0</v>
      </c>
    </row>
    <row r="16" spans="1:7" ht="19.5" customHeight="1">
      <c r="A16" s="113"/>
      <c r="B16" s="121" t="s">
        <v>113</v>
      </c>
      <c r="C16" s="362">
        <v>5712838</v>
      </c>
      <c r="D16" s="490">
        <v>195853</v>
      </c>
      <c r="E16" s="80">
        <v>7574919</v>
      </c>
      <c r="F16" s="80">
        <v>7574919</v>
      </c>
      <c r="G16" s="361">
        <v>0</v>
      </c>
    </row>
    <row r="17" spans="1:7" ht="19.5" customHeight="1">
      <c r="A17" s="113"/>
      <c r="B17" s="121" t="s">
        <v>114</v>
      </c>
      <c r="C17" s="362">
        <v>5729031</v>
      </c>
      <c r="D17" s="490">
        <v>186075</v>
      </c>
      <c r="E17" s="80">
        <v>7574919</v>
      </c>
      <c r="F17" s="80">
        <v>7574919</v>
      </c>
      <c r="G17" s="361">
        <v>0</v>
      </c>
    </row>
    <row r="18" spans="1:7" ht="19.5" customHeight="1">
      <c r="A18" s="113"/>
      <c r="B18" s="121" t="s">
        <v>115</v>
      </c>
      <c r="C18" s="362">
        <v>7542115</v>
      </c>
      <c r="D18" s="490">
        <v>260448</v>
      </c>
      <c r="E18" s="80">
        <v>7771731</v>
      </c>
      <c r="F18" s="80">
        <v>7771731</v>
      </c>
      <c r="G18" s="361">
        <v>0</v>
      </c>
    </row>
    <row r="19" spans="1:7" ht="19.5" customHeight="1" thickBot="1">
      <c r="A19" s="113"/>
      <c r="B19" s="122" t="s">
        <v>116</v>
      </c>
      <c r="C19" s="363">
        <v>7688075</v>
      </c>
      <c r="D19" s="467">
        <v>263040</v>
      </c>
      <c r="E19" s="80">
        <v>9324511</v>
      </c>
      <c r="F19" s="80">
        <v>9324511</v>
      </c>
      <c r="G19" s="361">
        <v>0</v>
      </c>
    </row>
    <row r="20" spans="1:7" ht="19.5" customHeight="1" thickBot="1">
      <c r="A20" s="113"/>
      <c r="B20" s="497" t="s">
        <v>21</v>
      </c>
      <c r="C20" s="491">
        <f>SUM(C8:C19)</f>
        <v>73874958</v>
      </c>
      <c r="D20" s="492">
        <f>SUM(D8:D19)</f>
        <v>2485138</v>
      </c>
      <c r="E20" s="493">
        <f>SUM(E8:E19)</f>
        <v>96011000</v>
      </c>
      <c r="F20" s="493">
        <f>SUM(F8:F19)</f>
        <v>96011000</v>
      </c>
      <c r="G20" s="49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58"/>
      <c r="C22" s="14"/>
      <c r="D22" s="14"/>
      <c r="E22" s="14"/>
      <c r="F22" s="14"/>
      <c r="G22" s="14"/>
    </row>
    <row r="23" spans="2:7" ht="15">
      <c r="B23" s="940" t="s">
        <v>772</v>
      </c>
      <c r="C23" s="940"/>
      <c r="D23" s="940"/>
      <c r="E23" s="940"/>
      <c r="F23" s="940"/>
      <c r="G23" s="940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zoomScalePageLayoutView="0" workbookViewId="0" topLeftCell="A1">
      <selection activeCell="F14" sqref="F14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703" t="s">
        <v>799</v>
      </c>
    </row>
    <row r="3" spans="1:7" ht="18" customHeight="1">
      <c r="A3" s="941" t="s">
        <v>839</v>
      </c>
      <c r="B3" s="941"/>
      <c r="C3" s="941"/>
      <c r="D3" s="941"/>
      <c r="E3" s="941"/>
      <c r="F3" s="941"/>
      <c r="G3" s="468"/>
    </row>
    <row r="4" spans="1:6" ht="18" customHeight="1" thickBot="1">
      <c r="A4" s="705"/>
      <c r="B4" s="696"/>
      <c r="C4" s="696"/>
      <c r="D4" s="696"/>
      <c r="E4" s="696"/>
      <c r="F4" s="703" t="s">
        <v>57</v>
      </c>
    </row>
    <row r="5" spans="1:6" ht="19.5" customHeight="1" thickBot="1">
      <c r="A5" s="942"/>
      <c r="B5" s="943"/>
      <c r="C5" s="946" t="s">
        <v>832</v>
      </c>
      <c r="D5" s="947"/>
      <c r="E5" s="946" t="s">
        <v>833</v>
      </c>
      <c r="F5" s="947"/>
    </row>
    <row r="6" spans="1:6" ht="19.5" customHeight="1" thickBot="1">
      <c r="A6" s="944"/>
      <c r="B6" s="945"/>
      <c r="C6" s="706" t="s">
        <v>834</v>
      </c>
      <c r="D6" s="707" t="s">
        <v>798</v>
      </c>
      <c r="E6" s="706" t="s">
        <v>834</v>
      </c>
      <c r="F6" s="707" t="s">
        <v>798</v>
      </c>
    </row>
    <row r="7" spans="1:6" ht="19.5" customHeight="1">
      <c r="A7" s="948" t="s">
        <v>835</v>
      </c>
      <c r="B7" s="701" t="s">
        <v>836</v>
      </c>
      <c r="C7" s="699">
        <v>52796</v>
      </c>
      <c r="D7" s="698">
        <v>38540</v>
      </c>
      <c r="E7" s="699">
        <v>60087</v>
      </c>
      <c r="F7" s="698">
        <v>43651</v>
      </c>
    </row>
    <row r="8" spans="1:6" ht="19.5" customHeight="1" thickBot="1">
      <c r="A8" s="949"/>
      <c r="B8" s="702" t="s">
        <v>837</v>
      </c>
      <c r="C8" s="700">
        <v>101334</v>
      </c>
      <c r="D8" s="697">
        <v>72565</v>
      </c>
      <c r="E8" s="700">
        <v>109276</v>
      </c>
      <c r="F8" s="697">
        <v>78133</v>
      </c>
    </row>
    <row r="9" spans="1:6" ht="19.5" customHeight="1">
      <c r="A9" s="950" t="s">
        <v>838</v>
      </c>
      <c r="B9" s="704" t="s">
        <v>836</v>
      </c>
      <c r="C9" s="699">
        <v>102175</v>
      </c>
      <c r="D9" s="698">
        <v>73155</v>
      </c>
      <c r="E9" s="699">
        <v>110592</v>
      </c>
      <c r="F9" s="698">
        <v>79055</v>
      </c>
    </row>
    <row r="10" spans="1:6" ht="19.5" customHeight="1" thickBot="1">
      <c r="A10" s="951"/>
      <c r="B10" s="702" t="s">
        <v>837</v>
      </c>
      <c r="C10" s="700">
        <v>102175</v>
      </c>
      <c r="D10" s="697">
        <v>73155</v>
      </c>
      <c r="E10" s="700">
        <v>110592</v>
      </c>
      <c r="F10" s="697">
        <v>79055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25">
      <selection activeCell="M41" sqref="M41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703</v>
      </c>
    </row>
    <row r="3" spans="2:12" s="23" customFormat="1" ht="20.25" customHeight="1">
      <c r="B3" s="952" t="s">
        <v>554</v>
      </c>
      <c r="C3" s="952"/>
      <c r="D3" s="952"/>
      <c r="E3" s="952"/>
      <c r="F3" s="952"/>
      <c r="G3" s="952"/>
      <c r="H3" s="952"/>
      <c r="I3" s="952"/>
      <c r="J3" s="952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57</v>
      </c>
      <c r="K4" s="69"/>
      <c r="L4" s="71"/>
      <c r="M4" s="55"/>
    </row>
    <row r="5" spans="2:13" s="23" customFormat="1" ht="30" customHeight="1">
      <c r="B5" s="953" t="s">
        <v>555</v>
      </c>
      <c r="C5" s="954" t="s">
        <v>780</v>
      </c>
      <c r="D5" s="955"/>
      <c r="E5" s="955"/>
      <c r="F5" s="956"/>
      <c r="G5" s="955" t="s">
        <v>781</v>
      </c>
      <c r="H5" s="955"/>
      <c r="I5" s="955"/>
      <c r="J5" s="956"/>
      <c r="K5" s="72"/>
      <c r="L5" s="72"/>
      <c r="M5" s="55"/>
    </row>
    <row r="6" spans="2:13" s="23" customFormat="1" ht="24.75" thickBot="1">
      <c r="B6" s="927"/>
      <c r="C6" s="103" t="s">
        <v>559</v>
      </c>
      <c r="D6" s="104" t="s">
        <v>514</v>
      </c>
      <c r="E6" s="104" t="s">
        <v>557</v>
      </c>
      <c r="F6" s="105" t="s">
        <v>558</v>
      </c>
      <c r="G6" s="103" t="s">
        <v>559</v>
      </c>
      <c r="H6" s="104" t="s">
        <v>514</v>
      </c>
      <c r="I6" s="104" t="s">
        <v>557</v>
      </c>
      <c r="J6" s="105" t="s">
        <v>558</v>
      </c>
      <c r="K6" s="73"/>
      <c r="L6" s="73"/>
      <c r="M6" s="55"/>
    </row>
    <row r="7" spans="2:13" s="23" customFormat="1" ht="15.75" thickBot="1">
      <c r="B7" s="106"/>
      <c r="C7" s="107" t="s">
        <v>560</v>
      </c>
      <c r="D7" s="108">
        <v>1</v>
      </c>
      <c r="E7" s="108">
        <v>2</v>
      </c>
      <c r="F7" s="109">
        <v>3</v>
      </c>
      <c r="G7" s="107" t="s">
        <v>560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105</v>
      </c>
      <c r="C8" s="711">
        <v>0</v>
      </c>
      <c r="D8" s="76">
        <v>0</v>
      </c>
      <c r="E8" s="349">
        <v>0</v>
      </c>
      <c r="F8" s="350">
        <v>2</v>
      </c>
      <c r="G8" s="75">
        <v>0</v>
      </c>
      <c r="H8" s="76">
        <v>0</v>
      </c>
      <c r="I8" s="713">
        <v>0</v>
      </c>
      <c r="J8" s="714">
        <v>0</v>
      </c>
      <c r="K8" s="77"/>
      <c r="L8" s="77"/>
      <c r="M8" s="55"/>
    </row>
    <row r="9" spans="2:13" s="23" customFormat="1" ht="15">
      <c r="B9" s="78" t="s">
        <v>106</v>
      </c>
      <c r="C9" s="711">
        <v>10494</v>
      </c>
      <c r="D9" s="80">
        <v>3498</v>
      </c>
      <c r="E9" s="352">
        <v>3498</v>
      </c>
      <c r="F9" s="353">
        <v>2</v>
      </c>
      <c r="G9" s="75">
        <v>12000</v>
      </c>
      <c r="H9" s="80">
        <v>4000</v>
      </c>
      <c r="I9" s="715">
        <v>4000</v>
      </c>
      <c r="J9" s="716">
        <v>2</v>
      </c>
      <c r="K9" s="77"/>
      <c r="L9" s="77"/>
      <c r="M9" s="55"/>
    </row>
    <row r="10" spans="2:13" s="23" customFormat="1" ht="15">
      <c r="B10" s="78" t="s">
        <v>107</v>
      </c>
      <c r="C10" s="711">
        <v>10824</v>
      </c>
      <c r="D10" s="80">
        <v>3608</v>
      </c>
      <c r="E10" s="352">
        <v>3608</v>
      </c>
      <c r="F10" s="353">
        <v>2</v>
      </c>
      <c r="G10" s="75">
        <v>12000</v>
      </c>
      <c r="H10" s="80">
        <v>4000</v>
      </c>
      <c r="I10" s="715">
        <v>4000</v>
      </c>
      <c r="J10" s="716">
        <v>2</v>
      </c>
      <c r="K10" s="77"/>
      <c r="L10" s="77"/>
      <c r="M10" s="55"/>
    </row>
    <row r="11" spans="2:13" s="23" customFormat="1" ht="15">
      <c r="B11" s="78" t="s">
        <v>108</v>
      </c>
      <c r="C11" s="711">
        <v>0</v>
      </c>
      <c r="D11" s="80">
        <v>0</v>
      </c>
      <c r="E11" s="352">
        <v>0</v>
      </c>
      <c r="F11" s="353">
        <v>0</v>
      </c>
      <c r="G11" s="75">
        <v>0</v>
      </c>
      <c r="H11" s="80">
        <v>0</v>
      </c>
      <c r="I11" s="715">
        <v>0</v>
      </c>
      <c r="J11" s="716">
        <v>0</v>
      </c>
      <c r="K11" s="77"/>
      <c r="L11" s="77"/>
      <c r="M11" s="55"/>
    </row>
    <row r="12" spans="2:13" s="23" customFormat="1" ht="15">
      <c r="B12" s="78" t="s">
        <v>109</v>
      </c>
      <c r="C12" s="711">
        <v>10851</v>
      </c>
      <c r="D12" s="80">
        <v>3617</v>
      </c>
      <c r="E12" s="352">
        <v>3617</v>
      </c>
      <c r="F12" s="353">
        <v>2</v>
      </c>
      <c r="G12" s="75">
        <v>12000</v>
      </c>
      <c r="H12" s="80">
        <v>4000</v>
      </c>
      <c r="I12" s="715">
        <v>4000</v>
      </c>
      <c r="J12" s="716">
        <v>2</v>
      </c>
      <c r="K12" s="77"/>
      <c r="L12" s="77"/>
      <c r="M12" s="55"/>
    </row>
    <row r="13" spans="2:13" s="23" customFormat="1" ht="15">
      <c r="B13" s="78" t="s">
        <v>110</v>
      </c>
      <c r="C13" s="711">
        <v>11211</v>
      </c>
      <c r="D13" s="80">
        <v>3737</v>
      </c>
      <c r="E13" s="352">
        <v>3737</v>
      </c>
      <c r="F13" s="353">
        <v>2</v>
      </c>
      <c r="G13" s="75">
        <v>12000</v>
      </c>
      <c r="H13" s="80">
        <v>4000</v>
      </c>
      <c r="I13" s="715">
        <v>4000</v>
      </c>
      <c r="J13" s="716">
        <v>2</v>
      </c>
      <c r="K13" s="77"/>
      <c r="L13" s="77"/>
      <c r="M13" s="55"/>
    </row>
    <row r="14" spans="2:13" s="23" customFormat="1" ht="15">
      <c r="B14" s="78" t="s">
        <v>111</v>
      </c>
      <c r="C14" s="711">
        <v>0</v>
      </c>
      <c r="D14" s="80">
        <v>0</v>
      </c>
      <c r="E14" s="352">
        <v>0</v>
      </c>
      <c r="F14" s="353">
        <v>0</v>
      </c>
      <c r="G14" s="75"/>
      <c r="H14" s="80"/>
      <c r="I14" s="715"/>
      <c r="J14" s="716"/>
      <c r="K14" s="77"/>
      <c r="L14" s="77"/>
      <c r="M14" s="55"/>
    </row>
    <row r="15" spans="2:13" s="23" customFormat="1" ht="15">
      <c r="B15" s="78" t="s">
        <v>112</v>
      </c>
      <c r="C15" s="711">
        <v>11478</v>
      </c>
      <c r="D15" s="80">
        <v>3826</v>
      </c>
      <c r="E15" s="352">
        <v>3826</v>
      </c>
      <c r="F15" s="353">
        <v>2</v>
      </c>
      <c r="G15" s="75">
        <v>12000</v>
      </c>
      <c r="H15" s="80">
        <v>4000</v>
      </c>
      <c r="I15" s="715">
        <v>4000</v>
      </c>
      <c r="J15" s="716">
        <v>2</v>
      </c>
      <c r="K15" s="77"/>
      <c r="L15" s="77"/>
      <c r="M15" s="55"/>
    </row>
    <row r="16" spans="2:13" s="23" customFormat="1" ht="15">
      <c r="B16" s="78" t="s">
        <v>113</v>
      </c>
      <c r="C16" s="711">
        <v>0</v>
      </c>
      <c r="D16" s="80">
        <v>0</v>
      </c>
      <c r="E16" s="352">
        <v>0</v>
      </c>
      <c r="F16" s="353">
        <v>0</v>
      </c>
      <c r="G16" s="75">
        <v>12000</v>
      </c>
      <c r="H16" s="80">
        <v>4000</v>
      </c>
      <c r="I16" s="715">
        <v>4000</v>
      </c>
      <c r="J16" s="716">
        <v>2</v>
      </c>
      <c r="K16" s="77"/>
      <c r="L16" s="77"/>
      <c r="M16" s="55"/>
    </row>
    <row r="17" spans="2:13" s="23" customFormat="1" ht="15">
      <c r="B17" s="78" t="s">
        <v>114</v>
      </c>
      <c r="C17" s="711">
        <v>0</v>
      </c>
      <c r="D17" s="80">
        <v>0</v>
      </c>
      <c r="E17" s="352">
        <v>0</v>
      </c>
      <c r="F17" s="353">
        <v>0</v>
      </c>
      <c r="G17" s="75">
        <v>15000</v>
      </c>
      <c r="H17" s="80">
        <v>5000</v>
      </c>
      <c r="I17" s="715">
        <v>5000</v>
      </c>
      <c r="J17" s="716">
        <v>2</v>
      </c>
      <c r="K17" s="77"/>
      <c r="L17" s="77"/>
      <c r="M17" s="55"/>
    </row>
    <row r="18" spans="2:13" s="23" customFormat="1" ht="15">
      <c r="B18" s="78" t="s">
        <v>115</v>
      </c>
      <c r="C18" s="711">
        <v>11214</v>
      </c>
      <c r="D18" s="80">
        <v>3738</v>
      </c>
      <c r="E18" s="352">
        <v>3738</v>
      </c>
      <c r="F18" s="353">
        <v>2</v>
      </c>
      <c r="G18" s="75">
        <v>15000</v>
      </c>
      <c r="H18" s="80">
        <v>5000</v>
      </c>
      <c r="I18" s="715">
        <v>5000</v>
      </c>
      <c r="J18" s="716">
        <v>2</v>
      </c>
      <c r="K18" s="77"/>
      <c r="L18" s="77"/>
      <c r="M18" s="55"/>
    </row>
    <row r="19" spans="2:13" s="23" customFormat="1" ht="15.75" thickBot="1">
      <c r="B19" s="81" t="s">
        <v>116</v>
      </c>
      <c r="C19" s="711">
        <v>11214</v>
      </c>
      <c r="D19" s="83">
        <v>3738</v>
      </c>
      <c r="E19" s="358">
        <v>3738</v>
      </c>
      <c r="F19" s="359">
        <v>2</v>
      </c>
      <c r="G19" s="75">
        <v>30000</v>
      </c>
      <c r="H19" s="83">
        <v>10000</v>
      </c>
      <c r="I19" s="717">
        <v>10000</v>
      </c>
      <c r="J19" s="718"/>
      <c r="K19" s="77"/>
      <c r="L19" s="77"/>
      <c r="M19" s="55"/>
    </row>
    <row r="20" spans="2:13" s="23" customFormat="1" ht="15.75" thickBot="1">
      <c r="B20" s="84" t="s">
        <v>21</v>
      </c>
      <c r="C20" s="712">
        <f>SUM(C9:C19)</f>
        <v>77286</v>
      </c>
      <c r="D20" s="85">
        <f>SUM(D8:D19)</f>
        <v>25762</v>
      </c>
      <c r="E20" s="364">
        <f>SUM(E8:E19)</f>
        <v>25762</v>
      </c>
      <c r="F20" s="365"/>
      <c r="G20" s="719">
        <f>SUM(G8:G19)</f>
        <v>132000</v>
      </c>
      <c r="H20" s="85">
        <f>SUM(H8:H19)</f>
        <v>44000</v>
      </c>
      <c r="I20" s="720">
        <f>SUM(I8:I19)</f>
        <v>44000</v>
      </c>
      <c r="J20" s="721"/>
      <c r="K20" s="77"/>
      <c r="L20" s="77"/>
      <c r="M20" s="55"/>
    </row>
    <row r="21" spans="2:13" s="23" customFormat="1" ht="15.75" thickBot="1">
      <c r="B21" s="86" t="s">
        <v>117</v>
      </c>
      <c r="C21" s="87">
        <v>11040</v>
      </c>
      <c r="D21" s="88">
        <v>3680</v>
      </c>
      <c r="E21" s="366">
        <v>3680</v>
      </c>
      <c r="F21" s="367"/>
      <c r="G21" s="87">
        <v>14666</v>
      </c>
      <c r="H21" s="88">
        <v>4888</v>
      </c>
      <c r="I21" s="722">
        <v>4888</v>
      </c>
      <c r="J21" s="723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52" t="s">
        <v>556</v>
      </c>
      <c r="C25" s="952"/>
      <c r="D25" s="952"/>
      <c r="E25" s="952"/>
      <c r="F25" s="952"/>
      <c r="G25" s="952"/>
      <c r="H25" s="952"/>
      <c r="I25" s="952"/>
      <c r="J25" s="952"/>
      <c r="K25" s="952"/>
      <c r="L25" s="952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57</v>
      </c>
    </row>
    <row r="27" spans="2:12" s="23" customFormat="1" ht="30" customHeight="1">
      <c r="B27" s="931" t="s">
        <v>555</v>
      </c>
      <c r="C27" s="958" t="s">
        <v>780</v>
      </c>
      <c r="D27" s="955"/>
      <c r="E27" s="955"/>
      <c r="F27" s="955"/>
      <c r="G27" s="956"/>
      <c r="H27" s="954" t="s">
        <v>781</v>
      </c>
      <c r="I27" s="955"/>
      <c r="J27" s="955"/>
      <c r="K27" s="955"/>
      <c r="L27" s="956"/>
    </row>
    <row r="28" spans="2:12" s="23" customFormat="1" ht="30" customHeight="1" thickBot="1">
      <c r="B28" s="957"/>
      <c r="C28" s="104" t="s">
        <v>559</v>
      </c>
      <c r="D28" s="104" t="s">
        <v>514</v>
      </c>
      <c r="E28" s="104" t="s">
        <v>557</v>
      </c>
      <c r="F28" s="104" t="s">
        <v>558</v>
      </c>
      <c r="G28" s="110" t="s">
        <v>561</v>
      </c>
      <c r="H28" s="104" t="s">
        <v>559</v>
      </c>
      <c r="I28" s="104" t="s">
        <v>514</v>
      </c>
      <c r="J28" s="104" t="s">
        <v>557</v>
      </c>
      <c r="K28" s="104" t="s">
        <v>558</v>
      </c>
      <c r="L28" s="110" t="s">
        <v>561</v>
      </c>
    </row>
    <row r="29" spans="2:12" s="23" customFormat="1" ht="15.75" thickBot="1">
      <c r="B29" s="111"/>
      <c r="C29" s="108" t="s">
        <v>560</v>
      </c>
      <c r="D29" s="108">
        <v>1</v>
      </c>
      <c r="E29" s="108">
        <v>2</v>
      </c>
      <c r="F29" s="108">
        <v>3</v>
      </c>
      <c r="G29" s="112">
        <v>4</v>
      </c>
      <c r="H29" s="108" t="s">
        <v>560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105</v>
      </c>
      <c r="C30" s="76">
        <f>D30+(E30*F30)</f>
        <v>0</v>
      </c>
      <c r="D30" s="76">
        <v>0</v>
      </c>
      <c r="E30" s="349">
        <v>0</v>
      </c>
      <c r="F30" s="349">
        <v>0</v>
      </c>
      <c r="G30" s="350">
        <v>0</v>
      </c>
      <c r="H30" s="93">
        <v>0</v>
      </c>
      <c r="I30" s="76">
        <v>0</v>
      </c>
      <c r="J30" s="713">
        <v>0</v>
      </c>
      <c r="K30" s="713">
        <v>0</v>
      </c>
      <c r="L30" s="714">
        <v>0</v>
      </c>
    </row>
    <row r="31" spans="2:12" s="23" customFormat="1" ht="15">
      <c r="B31" s="94" t="s">
        <v>106</v>
      </c>
      <c r="C31" s="76">
        <v>16605</v>
      </c>
      <c r="D31" s="80">
        <v>5535</v>
      </c>
      <c r="E31" s="352">
        <v>5535</v>
      </c>
      <c r="F31" s="352">
        <v>2</v>
      </c>
      <c r="G31" s="353">
        <v>0</v>
      </c>
      <c r="H31" s="93">
        <v>18240</v>
      </c>
      <c r="I31" s="80">
        <v>6080</v>
      </c>
      <c r="J31" s="715">
        <v>6080</v>
      </c>
      <c r="K31" s="715">
        <v>2</v>
      </c>
      <c r="L31" s="716">
        <v>0</v>
      </c>
    </row>
    <row r="32" spans="2:12" s="23" customFormat="1" ht="15">
      <c r="B32" s="94" t="s">
        <v>107</v>
      </c>
      <c r="C32" s="76">
        <v>17127</v>
      </c>
      <c r="D32" s="80">
        <v>5709</v>
      </c>
      <c r="E32" s="352">
        <v>5709</v>
      </c>
      <c r="F32" s="352">
        <v>2</v>
      </c>
      <c r="G32" s="353">
        <v>0</v>
      </c>
      <c r="H32" s="93">
        <v>18240</v>
      </c>
      <c r="I32" s="80">
        <v>6080</v>
      </c>
      <c r="J32" s="715">
        <v>6080</v>
      </c>
      <c r="K32" s="715">
        <v>2</v>
      </c>
      <c r="L32" s="716">
        <v>0</v>
      </c>
    </row>
    <row r="33" spans="2:12" s="23" customFormat="1" ht="15">
      <c r="B33" s="94" t="s">
        <v>108</v>
      </c>
      <c r="C33" s="76">
        <v>0</v>
      </c>
      <c r="D33" s="80">
        <v>0</v>
      </c>
      <c r="E33" s="352">
        <v>0</v>
      </c>
      <c r="F33" s="352">
        <v>0</v>
      </c>
      <c r="G33" s="353">
        <v>0</v>
      </c>
      <c r="H33" s="93">
        <v>0</v>
      </c>
      <c r="I33" s="80">
        <v>0</v>
      </c>
      <c r="J33" s="715">
        <v>0</v>
      </c>
      <c r="K33" s="715">
        <v>0</v>
      </c>
      <c r="L33" s="716">
        <v>0</v>
      </c>
    </row>
    <row r="34" spans="2:12" s="23" customFormat="1" ht="15">
      <c r="B34" s="94" t="s">
        <v>109</v>
      </c>
      <c r="C34" s="76">
        <v>17169</v>
      </c>
      <c r="D34" s="80">
        <v>5723</v>
      </c>
      <c r="E34" s="352">
        <v>5723</v>
      </c>
      <c r="F34" s="352">
        <v>2</v>
      </c>
      <c r="G34" s="353">
        <v>0</v>
      </c>
      <c r="H34" s="93">
        <v>18240</v>
      </c>
      <c r="I34" s="80">
        <v>6080</v>
      </c>
      <c r="J34" s="715">
        <v>6080</v>
      </c>
      <c r="K34" s="715">
        <v>2</v>
      </c>
      <c r="L34" s="716">
        <v>0</v>
      </c>
    </row>
    <row r="35" spans="2:12" s="23" customFormat="1" ht="15">
      <c r="B35" s="94" t="s">
        <v>110</v>
      </c>
      <c r="C35" s="76">
        <v>17739</v>
      </c>
      <c r="D35" s="80">
        <v>5913</v>
      </c>
      <c r="E35" s="352">
        <v>5913</v>
      </c>
      <c r="F35" s="352">
        <v>2</v>
      </c>
      <c r="G35" s="353">
        <v>0</v>
      </c>
      <c r="H35" s="93">
        <v>18240</v>
      </c>
      <c r="I35" s="80">
        <v>6080</v>
      </c>
      <c r="J35" s="715">
        <v>6080</v>
      </c>
      <c r="K35" s="715">
        <v>2</v>
      </c>
      <c r="L35" s="716">
        <v>0</v>
      </c>
    </row>
    <row r="36" spans="2:12" s="23" customFormat="1" ht="15">
      <c r="B36" s="94" t="s">
        <v>111</v>
      </c>
      <c r="C36" s="76">
        <v>0</v>
      </c>
      <c r="D36" s="80">
        <v>0</v>
      </c>
      <c r="E36" s="352">
        <v>0</v>
      </c>
      <c r="F36" s="352">
        <v>0</v>
      </c>
      <c r="G36" s="353">
        <v>0</v>
      </c>
      <c r="H36" s="93">
        <v>0</v>
      </c>
      <c r="I36" s="80">
        <v>0</v>
      </c>
      <c r="J36" s="715">
        <v>0</v>
      </c>
      <c r="K36" s="715">
        <v>0</v>
      </c>
      <c r="L36" s="716">
        <v>0</v>
      </c>
    </row>
    <row r="37" spans="2:12" s="23" customFormat="1" ht="15">
      <c r="B37" s="94" t="s">
        <v>112</v>
      </c>
      <c r="C37" s="76">
        <v>18159</v>
      </c>
      <c r="D37" s="80">
        <v>6053</v>
      </c>
      <c r="E37" s="352">
        <v>6053</v>
      </c>
      <c r="F37" s="352">
        <v>2</v>
      </c>
      <c r="G37" s="353">
        <v>0</v>
      </c>
      <c r="H37" s="93">
        <v>18240</v>
      </c>
      <c r="I37" s="80">
        <v>6080</v>
      </c>
      <c r="J37" s="715">
        <v>6080</v>
      </c>
      <c r="K37" s="715">
        <v>2</v>
      </c>
      <c r="L37" s="716">
        <v>0</v>
      </c>
    </row>
    <row r="38" spans="2:12" s="23" customFormat="1" ht="15">
      <c r="B38" s="94" t="s">
        <v>113</v>
      </c>
      <c r="C38" s="76">
        <v>0</v>
      </c>
      <c r="D38" s="80">
        <v>0</v>
      </c>
      <c r="E38" s="352">
        <v>0</v>
      </c>
      <c r="F38" s="352">
        <v>0</v>
      </c>
      <c r="G38" s="353">
        <v>0</v>
      </c>
      <c r="H38" s="93">
        <v>18240</v>
      </c>
      <c r="I38" s="80">
        <v>6080</v>
      </c>
      <c r="J38" s="715">
        <v>6080</v>
      </c>
      <c r="K38" s="715">
        <v>2</v>
      </c>
      <c r="L38" s="716">
        <v>0</v>
      </c>
    </row>
    <row r="39" spans="2:12" s="23" customFormat="1" ht="15">
      <c r="B39" s="94" t="s">
        <v>114</v>
      </c>
      <c r="C39" s="76">
        <v>0</v>
      </c>
      <c r="D39" s="80">
        <v>0</v>
      </c>
      <c r="E39" s="352">
        <v>0</v>
      </c>
      <c r="F39" s="352">
        <v>0</v>
      </c>
      <c r="G39" s="353">
        <v>0</v>
      </c>
      <c r="H39" s="93">
        <v>22800</v>
      </c>
      <c r="I39" s="80">
        <v>7600</v>
      </c>
      <c r="J39" s="715">
        <v>7600</v>
      </c>
      <c r="K39" s="715">
        <v>2</v>
      </c>
      <c r="L39" s="716">
        <v>0</v>
      </c>
    </row>
    <row r="40" spans="2:12" s="23" customFormat="1" ht="15">
      <c r="B40" s="94" t="s">
        <v>115</v>
      </c>
      <c r="C40" s="76">
        <v>17745</v>
      </c>
      <c r="D40" s="80">
        <v>5915</v>
      </c>
      <c r="E40" s="352">
        <v>5915</v>
      </c>
      <c r="F40" s="352">
        <v>2</v>
      </c>
      <c r="G40" s="353">
        <v>0</v>
      </c>
      <c r="H40" s="93">
        <v>22800</v>
      </c>
      <c r="I40" s="80">
        <v>7600</v>
      </c>
      <c r="J40" s="715">
        <v>7600</v>
      </c>
      <c r="K40" s="715">
        <v>2</v>
      </c>
      <c r="L40" s="716">
        <v>0</v>
      </c>
    </row>
    <row r="41" spans="2:12" s="23" customFormat="1" ht="15.75" thickBot="1">
      <c r="B41" s="96" t="s">
        <v>116</v>
      </c>
      <c r="C41" s="76">
        <v>17745</v>
      </c>
      <c r="D41" s="83">
        <v>5915</v>
      </c>
      <c r="E41" s="358">
        <v>5915</v>
      </c>
      <c r="F41" s="358">
        <v>2</v>
      </c>
      <c r="G41" s="359">
        <v>0</v>
      </c>
      <c r="H41" s="93">
        <v>44960</v>
      </c>
      <c r="I41" s="83">
        <v>14988</v>
      </c>
      <c r="J41" s="717">
        <v>14986</v>
      </c>
      <c r="K41" s="717">
        <v>2</v>
      </c>
      <c r="L41" s="718">
        <v>0</v>
      </c>
    </row>
    <row r="42" spans="2:12" s="23" customFormat="1" ht="15.75" thickBot="1">
      <c r="B42" s="98" t="s">
        <v>21</v>
      </c>
      <c r="C42" s="85">
        <f>SUM(C31:C41)</f>
        <v>122289</v>
      </c>
      <c r="D42" s="85">
        <f>SUM(D30:D41)</f>
        <v>40763</v>
      </c>
      <c r="E42" s="364">
        <f>SUM(E31:E41)</f>
        <v>40763</v>
      </c>
      <c r="F42" s="364"/>
      <c r="G42" s="365"/>
      <c r="H42" s="724">
        <f>SUM(H30:H41)</f>
        <v>200000</v>
      </c>
      <c r="I42" s="85">
        <f>SUM(I30:I41)</f>
        <v>66668</v>
      </c>
      <c r="J42" s="720">
        <f>SUM(J30:J41)</f>
        <v>66666</v>
      </c>
      <c r="K42" s="720"/>
      <c r="L42" s="721"/>
    </row>
    <row r="43" spans="2:12" s="23" customFormat="1" ht="15.75" thickBot="1">
      <c r="B43" s="99" t="s">
        <v>117</v>
      </c>
      <c r="C43" s="88">
        <v>17470</v>
      </c>
      <c r="D43" s="88">
        <v>5823</v>
      </c>
      <c r="E43" s="366">
        <v>5823</v>
      </c>
      <c r="F43" s="366"/>
      <c r="G43" s="367"/>
      <c r="H43" s="100">
        <v>22222</v>
      </c>
      <c r="I43" s="88">
        <v>7407</v>
      </c>
      <c r="J43" s="722">
        <v>7407</v>
      </c>
      <c r="K43" s="722"/>
      <c r="L43" s="723"/>
    </row>
    <row r="44" spans="2:12" s="23" customFormat="1" ht="15">
      <c r="B44" s="101"/>
      <c r="C44" s="102"/>
      <c r="D44" s="102"/>
      <c r="E44" s="77"/>
      <c r="F44" s="77"/>
      <c r="G44" s="77"/>
      <c r="H44" s="102"/>
      <c r="I44" s="102"/>
      <c r="J44" s="77"/>
      <c r="K44" s="77"/>
      <c r="L44" s="77"/>
    </row>
    <row r="45" spans="2:12" s="23" customFormat="1" ht="15">
      <c r="B45" s="101"/>
      <c r="C45" s="102"/>
      <c r="D45" s="102"/>
      <c r="E45" s="77"/>
      <c r="F45" s="77"/>
      <c r="G45" s="77"/>
      <c r="H45" s="102"/>
      <c r="I45" s="102"/>
      <c r="J45" s="77"/>
      <c r="K45" s="77"/>
      <c r="L45" s="77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zoomScalePageLayoutView="0" workbookViewId="0" topLeftCell="A14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702</v>
      </c>
    </row>
    <row r="3" spans="2:12" s="23" customFormat="1" ht="20.25" customHeight="1">
      <c r="B3" s="952" t="s">
        <v>562</v>
      </c>
      <c r="C3" s="952"/>
      <c r="D3" s="952"/>
      <c r="E3" s="952"/>
      <c r="F3" s="952"/>
      <c r="G3" s="952"/>
      <c r="H3" s="952"/>
      <c r="I3" s="952"/>
      <c r="J3" s="952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57</v>
      </c>
      <c r="K4" s="69"/>
      <c r="L4" s="71"/>
      <c r="M4" s="55"/>
    </row>
    <row r="5" spans="2:13" s="23" customFormat="1" ht="30" customHeight="1">
      <c r="B5" s="953" t="s">
        <v>555</v>
      </c>
      <c r="C5" s="954" t="s">
        <v>782</v>
      </c>
      <c r="D5" s="955"/>
      <c r="E5" s="955"/>
      <c r="F5" s="956"/>
      <c r="G5" s="955" t="s">
        <v>783</v>
      </c>
      <c r="H5" s="955"/>
      <c r="I5" s="955"/>
      <c r="J5" s="956"/>
      <c r="K5" s="72"/>
      <c r="L5" s="72"/>
      <c r="M5" s="55"/>
    </row>
    <row r="6" spans="2:13" s="23" customFormat="1" ht="30" customHeight="1" thickBot="1">
      <c r="B6" s="927"/>
      <c r="C6" s="103" t="s">
        <v>559</v>
      </c>
      <c r="D6" s="104" t="s">
        <v>514</v>
      </c>
      <c r="E6" s="104" t="s">
        <v>557</v>
      </c>
      <c r="F6" s="105" t="s">
        <v>558</v>
      </c>
      <c r="G6" s="103" t="s">
        <v>559</v>
      </c>
      <c r="H6" s="104" t="s">
        <v>514</v>
      </c>
      <c r="I6" s="104" t="s">
        <v>557</v>
      </c>
      <c r="J6" s="105" t="s">
        <v>558</v>
      </c>
      <c r="K6" s="73"/>
      <c r="L6" s="73"/>
      <c r="M6" s="55"/>
    </row>
    <row r="7" spans="2:13" s="23" customFormat="1" ht="15.75" thickBot="1">
      <c r="B7" s="106"/>
      <c r="C7" s="107" t="s">
        <v>560</v>
      </c>
      <c r="D7" s="108">
        <v>1</v>
      </c>
      <c r="E7" s="108">
        <v>2</v>
      </c>
      <c r="F7" s="109">
        <v>3</v>
      </c>
      <c r="G7" s="107" t="s">
        <v>560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105</v>
      </c>
      <c r="C8" s="499">
        <f>D8+(E8*F8)</f>
        <v>0</v>
      </c>
      <c r="D8" s="76"/>
      <c r="E8" s="349"/>
      <c r="F8" s="350"/>
      <c r="G8" s="499">
        <f>H8+(I8*J8)</f>
        <v>0</v>
      </c>
      <c r="H8" s="76"/>
      <c r="I8" s="349"/>
      <c r="J8" s="350"/>
      <c r="K8" s="77"/>
      <c r="L8" s="77"/>
      <c r="M8" s="55"/>
    </row>
    <row r="9" spans="2:13" s="23" customFormat="1" ht="15">
      <c r="B9" s="78" t="s">
        <v>106</v>
      </c>
      <c r="C9" s="499">
        <f aca="true" t="shared" si="0" ref="C9:C19">D9+(E9*F9)</f>
        <v>0</v>
      </c>
      <c r="D9" s="80"/>
      <c r="E9" s="352"/>
      <c r="F9" s="353"/>
      <c r="G9" s="516">
        <f aca="true" t="shared" si="1" ref="G9:G19">H9+(I9*J9)</f>
        <v>0</v>
      </c>
      <c r="H9" s="80"/>
      <c r="I9" s="352"/>
      <c r="J9" s="353"/>
      <c r="K9" s="77"/>
      <c r="L9" s="77"/>
      <c r="M9" s="55"/>
    </row>
    <row r="10" spans="2:13" s="23" customFormat="1" ht="15">
      <c r="B10" s="78" t="s">
        <v>107</v>
      </c>
      <c r="C10" s="499">
        <f t="shared" si="0"/>
        <v>0</v>
      </c>
      <c r="D10" s="80"/>
      <c r="E10" s="352"/>
      <c r="F10" s="353"/>
      <c r="G10" s="516">
        <f t="shared" si="1"/>
        <v>0</v>
      </c>
      <c r="H10" s="80"/>
      <c r="I10" s="352"/>
      <c r="J10" s="353"/>
      <c r="K10" s="77"/>
      <c r="L10" s="77"/>
      <c r="M10" s="55"/>
    </row>
    <row r="11" spans="2:13" s="23" customFormat="1" ht="15">
      <c r="B11" s="78" t="s">
        <v>108</v>
      </c>
      <c r="C11" s="499">
        <f t="shared" si="0"/>
        <v>0</v>
      </c>
      <c r="D11" s="80"/>
      <c r="E11" s="352"/>
      <c r="F11" s="353"/>
      <c r="G11" s="516">
        <f t="shared" si="1"/>
        <v>0</v>
      </c>
      <c r="H11" s="80"/>
      <c r="I11" s="352"/>
      <c r="J11" s="353"/>
      <c r="K11" s="77"/>
      <c r="L11" s="77"/>
      <c r="M11" s="55"/>
    </row>
    <row r="12" spans="2:13" s="23" customFormat="1" ht="15">
      <c r="B12" s="78" t="s">
        <v>109</v>
      </c>
      <c r="C12" s="499">
        <f t="shared" si="0"/>
        <v>0</v>
      </c>
      <c r="D12" s="80"/>
      <c r="E12" s="352"/>
      <c r="F12" s="353"/>
      <c r="G12" s="516">
        <f t="shared" si="1"/>
        <v>0</v>
      </c>
      <c r="H12" s="80"/>
      <c r="I12" s="352"/>
      <c r="J12" s="353"/>
      <c r="K12" s="77"/>
      <c r="L12" s="77"/>
      <c r="M12" s="55"/>
    </row>
    <row r="13" spans="2:13" s="23" customFormat="1" ht="15">
      <c r="B13" s="78" t="s">
        <v>110</v>
      </c>
      <c r="C13" s="499">
        <f t="shared" si="0"/>
        <v>0</v>
      </c>
      <c r="D13" s="80"/>
      <c r="E13" s="352"/>
      <c r="F13" s="353"/>
      <c r="G13" s="516">
        <f t="shared" si="1"/>
        <v>0</v>
      </c>
      <c r="H13" s="80"/>
      <c r="I13" s="352"/>
      <c r="J13" s="353"/>
      <c r="K13" s="77"/>
      <c r="L13" s="77"/>
      <c r="M13" s="55"/>
    </row>
    <row r="14" spans="2:13" s="23" customFormat="1" ht="15">
      <c r="B14" s="78" t="s">
        <v>111</v>
      </c>
      <c r="C14" s="499">
        <f t="shared" si="0"/>
        <v>0</v>
      </c>
      <c r="D14" s="80"/>
      <c r="E14" s="352"/>
      <c r="F14" s="353"/>
      <c r="G14" s="516">
        <f t="shared" si="1"/>
        <v>0</v>
      </c>
      <c r="H14" s="80"/>
      <c r="I14" s="352"/>
      <c r="J14" s="353"/>
      <c r="K14" s="77"/>
      <c r="L14" s="77"/>
      <c r="M14" s="55"/>
    </row>
    <row r="15" spans="2:13" s="23" customFormat="1" ht="15">
      <c r="B15" s="78" t="s">
        <v>112</v>
      </c>
      <c r="C15" s="499">
        <f t="shared" si="0"/>
        <v>0</v>
      </c>
      <c r="D15" s="80"/>
      <c r="E15" s="352"/>
      <c r="F15" s="353"/>
      <c r="G15" s="516">
        <f t="shared" si="1"/>
        <v>0</v>
      </c>
      <c r="H15" s="80"/>
      <c r="I15" s="352"/>
      <c r="J15" s="353"/>
      <c r="K15" s="77"/>
      <c r="L15" s="77"/>
      <c r="M15" s="55"/>
    </row>
    <row r="16" spans="2:13" s="23" customFormat="1" ht="15">
      <c r="B16" s="78" t="s">
        <v>113</v>
      </c>
      <c r="C16" s="499">
        <f t="shared" si="0"/>
        <v>0</v>
      </c>
      <c r="D16" s="80"/>
      <c r="E16" s="352"/>
      <c r="F16" s="353"/>
      <c r="G16" s="516">
        <f t="shared" si="1"/>
        <v>0</v>
      </c>
      <c r="H16" s="80"/>
      <c r="I16" s="352"/>
      <c r="J16" s="353"/>
      <c r="K16" s="77"/>
      <c r="L16" s="77"/>
      <c r="M16" s="55"/>
    </row>
    <row r="17" spans="2:13" s="23" customFormat="1" ht="15">
      <c r="B17" s="78" t="s">
        <v>114</v>
      </c>
      <c r="C17" s="499">
        <f t="shared" si="0"/>
        <v>0</v>
      </c>
      <c r="D17" s="80"/>
      <c r="E17" s="352"/>
      <c r="F17" s="353"/>
      <c r="G17" s="516">
        <f t="shared" si="1"/>
        <v>0</v>
      </c>
      <c r="H17" s="80"/>
      <c r="I17" s="352"/>
      <c r="J17" s="353"/>
      <c r="K17" s="77"/>
      <c r="L17" s="77"/>
      <c r="M17" s="55"/>
    </row>
    <row r="18" spans="2:13" s="23" customFormat="1" ht="15">
      <c r="B18" s="78" t="s">
        <v>115</v>
      </c>
      <c r="C18" s="499">
        <f t="shared" si="0"/>
        <v>0</v>
      </c>
      <c r="D18" s="80"/>
      <c r="E18" s="352"/>
      <c r="F18" s="353"/>
      <c r="G18" s="516">
        <f t="shared" si="1"/>
        <v>0</v>
      </c>
      <c r="H18" s="80"/>
      <c r="I18" s="352"/>
      <c r="J18" s="353"/>
      <c r="K18" s="77"/>
      <c r="L18" s="77"/>
      <c r="M18" s="55"/>
    </row>
    <row r="19" spans="2:13" s="23" customFormat="1" ht="15.75" thickBot="1">
      <c r="B19" s="81" t="s">
        <v>116</v>
      </c>
      <c r="C19" s="499">
        <f t="shared" si="0"/>
        <v>0</v>
      </c>
      <c r="D19" s="83"/>
      <c r="E19" s="358"/>
      <c r="F19" s="359"/>
      <c r="G19" s="517">
        <f t="shared" si="1"/>
        <v>0</v>
      </c>
      <c r="H19" s="83"/>
      <c r="I19" s="358"/>
      <c r="J19" s="359"/>
      <c r="K19" s="77"/>
      <c r="L19" s="77"/>
      <c r="M19" s="55"/>
    </row>
    <row r="20" spans="2:13" s="23" customFormat="1" ht="15.75" thickBot="1">
      <c r="B20" s="84" t="s">
        <v>21</v>
      </c>
      <c r="C20" s="515">
        <f>SUM(C8:C19)</f>
        <v>0</v>
      </c>
      <c r="D20" s="502"/>
      <c r="E20" s="503"/>
      <c r="F20" s="504"/>
      <c r="G20" s="515">
        <f>SUM(G8:G19)</f>
        <v>0</v>
      </c>
      <c r="H20" s="502"/>
      <c r="I20" s="503"/>
      <c r="J20" s="504"/>
      <c r="K20" s="77"/>
      <c r="L20" s="77"/>
      <c r="M20" s="55"/>
    </row>
    <row r="21" spans="2:13" s="23" customFormat="1" ht="15.75" thickBot="1">
      <c r="B21" s="86" t="s">
        <v>117</v>
      </c>
      <c r="C21" s="505"/>
      <c r="D21" s="506"/>
      <c r="E21" s="507"/>
      <c r="F21" s="508"/>
      <c r="G21" s="505"/>
      <c r="H21" s="506"/>
      <c r="I21" s="507"/>
      <c r="J21" s="508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52" t="s">
        <v>563</v>
      </c>
      <c r="C25" s="952"/>
      <c r="D25" s="952"/>
      <c r="E25" s="952"/>
      <c r="F25" s="952"/>
      <c r="G25" s="952"/>
      <c r="H25" s="952"/>
      <c r="I25" s="952"/>
      <c r="J25" s="952"/>
      <c r="K25" s="952"/>
      <c r="L25" s="952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57</v>
      </c>
    </row>
    <row r="27" spans="2:12" s="23" customFormat="1" ht="30" customHeight="1">
      <c r="B27" s="931" t="s">
        <v>555</v>
      </c>
      <c r="C27" s="958" t="s">
        <v>782</v>
      </c>
      <c r="D27" s="955"/>
      <c r="E27" s="955"/>
      <c r="F27" s="955"/>
      <c r="G27" s="956"/>
      <c r="H27" s="954" t="s">
        <v>783</v>
      </c>
      <c r="I27" s="955"/>
      <c r="J27" s="955"/>
      <c r="K27" s="955"/>
      <c r="L27" s="956"/>
    </row>
    <row r="28" spans="2:12" s="23" customFormat="1" ht="30" customHeight="1" thickBot="1">
      <c r="B28" s="957"/>
      <c r="C28" s="104" t="s">
        <v>559</v>
      </c>
      <c r="D28" s="104" t="s">
        <v>514</v>
      </c>
      <c r="E28" s="104" t="s">
        <v>557</v>
      </c>
      <c r="F28" s="104" t="s">
        <v>558</v>
      </c>
      <c r="G28" s="110" t="s">
        <v>561</v>
      </c>
      <c r="H28" s="104" t="s">
        <v>559</v>
      </c>
      <c r="I28" s="104" t="s">
        <v>514</v>
      </c>
      <c r="J28" s="104" t="s">
        <v>557</v>
      </c>
      <c r="K28" s="104" t="s">
        <v>558</v>
      </c>
      <c r="L28" s="110" t="s">
        <v>561</v>
      </c>
    </row>
    <row r="29" spans="2:12" s="23" customFormat="1" ht="15.75" thickBot="1">
      <c r="B29" s="111"/>
      <c r="C29" s="108" t="s">
        <v>560</v>
      </c>
      <c r="D29" s="108">
        <v>1</v>
      </c>
      <c r="E29" s="108">
        <v>2</v>
      </c>
      <c r="F29" s="108">
        <v>3</v>
      </c>
      <c r="G29" s="112">
        <v>4</v>
      </c>
      <c r="H29" s="108" t="s">
        <v>560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105</v>
      </c>
      <c r="C30" s="501">
        <f>D30+(E30*F30)</f>
        <v>0</v>
      </c>
      <c r="D30" s="76"/>
      <c r="E30" s="349"/>
      <c r="F30" s="349"/>
      <c r="G30" s="350"/>
      <c r="H30" s="500">
        <f>I30+(J30*K30)</f>
        <v>0</v>
      </c>
      <c r="I30" s="76"/>
      <c r="J30" s="349"/>
      <c r="K30" s="349"/>
      <c r="L30" s="350"/>
    </row>
    <row r="31" spans="2:12" s="23" customFormat="1" ht="15">
      <c r="B31" s="94" t="s">
        <v>106</v>
      </c>
      <c r="C31" s="518">
        <f aca="true" t="shared" si="2" ref="C31:C41">D31+(E31*F31)</f>
        <v>0</v>
      </c>
      <c r="D31" s="80"/>
      <c r="E31" s="352"/>
      <c r="F31" s="352"/>
      <c r="G31" s="353"/>
      <c r="H31" s="521">
        <f aca="true" t="shared" si="3" ref="H31:H41">I31+(J31*K31)</f>
        <v>0</v>
      </c>
      <c r="I31" s="80"/>
      <c r="J31" s="352"/>
      <c r="K31" s="352"/>
      <c r="L31" s="353"/>
    </row>
    <row r="32" spans="2:12" s="23" customFormat="1" ht="15">
      <c r="B32" s="94" t="s">
        <v>107</v>
      </c>
      <c r="C32" s="518">
        <f t="shared" si="2"/>
        <v>0</v>
      </c>
      <c r="D32" s="80"/>
      <c r="E32" s="352"/>
      <c r="F32" s="352"/>
      <c r="G32" s="353"/>
      <c r="H32" s="521">
        <f t="shared" si="3"/>
        <v>0</v>
      </c>
      <c r="I32" s="80"/>
      <c r="J32" s="352"/>
      <c r="K32" s="352"/>
      <c r="L32" s="353"/>
    </row>
    <row r="33" spans="2:12" s="23" customFormat="1" ht="15">
      <c r="B33" s="94" t="s">
        <v>108</v>
      </c>
      <c r="C33" s="518">
        <f t="shared" si="2"/>
        <v>0</v>
      </c>
      <c r="D33" s="80"/>
      <c r="E33" s="352"/>
      <c r="F33" s="352"/>
      <c r="G33" s="353"/>
      <c r="H33" s="521">
        <f t="shared" si="3"/>
        <v>0</v>
      </c>
      <c r="I33" s="80"/>
      <c r="J33" s="352"/>
      <c r="K33" s="352"/>
      <c r="L33" s="353"/>
    </row>
    <row r="34" spans="2:12" s="23" customFormat="1" ht="15">
      <c r="B34" s="94" t="s">
        <v>109</v>
      </c>
      <c r="C34" s="518">
        <f t="shared" si="2"/>
        <v>0</v>
      </c>
      <c r="D34" s="80"/>
      <c r="E34" s="352"/>
      <c r="F34" s="352"/>
      <c r="G34" s="353"/>
      <c r="H34" s="521">
        <f t="shared" si="3"/>
        <v>0</v>
      </c>
      <c r="I34" s="80"/>
      <c r="J34" s="352"/>
      <c r="K34" s="352"/>
      <c r="L34" s="353"/>
    </row>
    <row r="35" spans="2:12" s="23" customFormat="1" ht="15">
      <c r="B35" s="94" t="s">
        <v>110</v>
      </c>
      <c r="C35" s="518">
        <f t="shared" si="2"/>
        <v>0</v>
      </c>
      <c r="D35" s="80"/>
      <c r="E35" s="352"/>
      <c r="F35" s="352"/>
      <c r="G35" s="353"/>
      <c r="H35" s="521">
        <f t="shared" si="3"/>
        <v>0</v>
      </c>
      <c r="I35" s="80"/>
      <c r="J35" s="352"/>
      <c r="K35" s="352"/>
      <c r="L35" s="353"/>
    </row>
    <row r="36" spans="2:12" s="23" customFormat="1" ht="15">
      <c r="B36" s="94" t="s">
        <v>111</v>
      </c>
      <c r="C36" s="518">
        <f t="shared" si="2"/>
        <v>0</v>
      </c>
      <c r="D36" s="80"/>
      <c r="E36" s="352"/>
      <c r="F36" s="352"/>
      <c r="G36" s="353"/>
      <c r="H36" s="521">
        <f t="shared" si="3"/>
        <v>0</v>
      </c>
      <c r="I36" s="80"/>
      <c r="J36" s="352"/>
      <c r="K36" s="352"/>
      <c r="L36" s="353"/>
    </row>
    <row r="37" spans="2:12" s="23" customFormat="1" ht="15">
      <c r="B37" s="94" t="s">
        <v>112</v>
      </c>
      <c r="C37" s="518">
        <f t="shared" si="2"/>
        <v>0</v>
      </c>
      <c r="D37" s="80"/>
      <c r="E37" s="352"/>
      <c r="F37" s="352"/>
      <c r="G37" s="353"/>
      <c r="H37" s="521">
        <f t="shared" si="3"/>
        <v>0</v>
      </c>
      <c r="I37" s="80"/>
      <c r="J37" s="352"/>
      <c r="K37" s="352"/>
      <c r="L37" s="353"/>
    </row>
    <row r="38" spans="2:12" s="23" customFormat="1" ht="15">
      <c r="B38" s="94" t="s">
        <v>113</v>
      </c>
      <c r="C38" s="518">
        <f t="shared" si="2"/>
        <v>0</v>
      </c>
      <c r="D38" s="80"/>
      <c r="E38" s="352"/>
      <c r="F38" s="352"/>
      <c r="G38" s="353"/>
      <c r="H38" s="521">
        <f t="shared" si="3"/>
        <v>0</v>
      </c>
      <c r="I38" s="80"/>
      <c r="J38" s="352"/>
      <c r="K38" s="352"/>
      <c r="L38" s="353"/>
    </row>
    <row r="39" spans="2:12" s="23" customFormat="1" ht="15">
      <c r="B39" s="94" t="s">
        <v>114</v>
      </c>
      <c r="C39" s="518">
        <f t="shared" si="2"/>
        <v>0</v>
      </c>
      <c r="D39" s="80"/>
      <c r="E39" s="352"/>
      <c r="F39" s="352"/>
      <c r="G39" s="353"/>
      <c r="H39" s="521">
        <f t="shared" si="3"/>
        <v>0</v>
      </c>
      <c r="I39" s="80"/>
      <c r="J39" s="352"/>
      <c r="K39" s="352"/>
      <c r="L39" s="353"/>
    </row>
    <row r="40" spans="2:12" s="23" customFormat="1" ht="15">
      <c r="B40" s="94" t="s">
        <v>115</v>
      </c>
      <c r="C40" s="518">
        <f t="shared" si="2"/>
        <v>0</v>
      </c>
      <c r="D40" s="80"/>
      <c r="E40" s="352"/>
      <c r="F40" s="352"/>
      <c r="G40" s="353"/>
      <c r="H40" s="521">
        <f t="shared" si="3"/>
        <v>0</v>
      </c>
      <c r="I40" s="80"/>
      <c r="J40" s="352"/>
      <c r="K40" s="352"/>
      <c r="L40" s="353"/>
    </row>
    <row r="41" spans="2:12" s="23" customFormat="1" ht="15.75" thickBot="1">
      <c r="B41" s="96" t="s">
        <v>116</v>
      </c>
      <c r="C41" s="519">
        <f t="shared" si="2"/>
        <v>0</v>
      </c>
      <c r="D41" s="83"/>
      <c r="E41" s="358"/>
      <c r="F41" s="358"/>
      <c r="G41" s="359"/>
      <c r="H41" s="522">
        <f t="shared" si="3"/>
        <v>0</v>
      </c>
      <c r="I41" s="83"/>
      <c r="J41" s="358"/>
      <c r="K41" s="358"/>
      <c r="L41" s="359"/>
    </row>
    <row r="42" spans="2:12" s="23" customFormat="1" ht="13.5" thickBot="1">
      <c r="B42" s="98" t="s">
        <v>21</v>
      </c>
      <c r="C42" s="520">
        <f>SUM(C30:C41)</f>
        <v>0</v>
      </c>
      <c r="D42" s="509"/>
      <c r="E42" s="510"/>
      <c r="F42" s="510"/>
      <c r="G42" s="511"/>
      <c r="H42" s="523">
        <f>SUM(H30:H41)</f>
        <v>0</v>
      </c>
      <c r="I42" s="509"/>
      <c r="J42" s="510"/>
      <c r="K42" s="510"/>
      <c r="L42" s="511"/>
    </row>
    <row r="43" spans="2:12" s="23" customFormat="1" ht="13.5" thickBot="1">
      <c r="B43" s="99" t="s">
        <v>117</v>
      </c>
      <c r="C43" s="512"/>
      <c r="D43" s="512"/>
      <c r="E43" s="513"/>
      <c r="F43" s="513"/>
      <c r="G43" s="514"/>
      <c r="H43" s="524"/>
      <c r="I43" s="512"/>
      <c r="J43" s="513"/>
      <c r="K43" s="513"/>
      <c r="L43" s="514"/>
    </row>
    <row r="44" spans="2:12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52" ht="12.75">
      <c r="K52" s="23" t="s">
        <v>692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view="pageBreakPreview" zoomScale="60" zoomScaleNormal="85" zoomScalePageLayoutView="0" workbookViewId="0" topLeftCell="C1">
      <selection activeCell="N22" sqref="N22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701</v>
      </c>
      <c r="U2" s="41"/>
    </row>
    <row r="4" ht="15.75">
      <c r="A4" s="38"/>
    </row>
    <row r="5" spans="1:21" ht="15.75">
      <c r="A5" s="38"/>
      <c r="B5" s="845" t="s">
        <v>587</v>
      </c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39"/>
      <c r="S5" s="39"/>
      <c r="T5" s="39"/>
      <c r="U5" s="39"/>
    </row>
    <row r="6" spans="4:17" ht="16.5" thickBot="1">
      <c r="D6" s="39"/>
      <c r="E6" s="39"/>
      <c r="F6" s="39"/>
      <c r="G6" s="39"/>
      <c r="Q6" s="41"/>
    </row>
    <row r="7" spans="2:17" ht="35.25" customHeight="1">
      <c r="B7" s="959" t="s">
        <v>588</v>
      </c>
      <c r="C7" s="961" t="s">
        <v>589</v>
      </c>
      <c r="D7" s="863" t="s">
        <v>590</v>
      </c>
      <c r="E7" s="244" t="s">
        <v>591</v>
      </c>
      <c r="F7" s="863" t="s">
        <v>784</v>
      </c>
      <c r="G7" s="863" t="s">
        <v>785</v>
      </c>
      <c r="H7" s="863" t="s">
        <v>592</v>
      </c>
      <c r="I7" s="863" t="s">
        <v>593</v>
      </c>
      <c r="J7" s="863" t="s">
        <v>594</v>
      </c>
      <c r="K7" s="863" t="s">
        <v>595</v>
      </c>
      <c r="L7" s="863" t="s">
        <v>596</v>
      </c>
      <c r="M7" s="863" t="s">
        <v>597</v>
      </c>
      <c r="N7" s="848" t="s">
        <v>786</v>
      </c>
      <c r="O7" s="803"/>
      <c r="P7" s="869" t="s">
        <v>787</v>
      </c>
      <c r="Q7" s="865" t="s">
        <v>788</v>
      </c>
    </row>
    <row r="8" spans="2:17" ht="42.75" customHeight="1" thickBot="1">
      <c r="B8" s="960"/>
      <c r="C8" s="962"/>
      <c r="D8" s="864"/>
      <c r="E8" s="245" t="s">
        <v>598</v>
      </c>
      <c r="F8" s="864"/>
      <c r="G8" s="864"/>
      <c r="H8" s="864"/>
      <c r="I8" s="864"/>
      <c r="J8" s="864"/>
      <c r="K8" s="864"/>
      <c r="L8" s="864"/>
      <c r="M8" s="864"/>
      <c r="N8" s="184" t="s">
        <v>599</v>
      </c>
      <c r="O8" s="184" t="s">
        <v>600</v>
      </c>
      <c r="P8" s="870"/>
      <c r="Q8" s="866"/>
    </row>
    <row r="9" spans="2:17" ht="19.5" customHeight="1">
      <c r="B9" s="246" t="s">
        <v>601</v>
      </c>
      <c r="C9" s="408"/>
      <c r="D9" s="372"/>
      <c r="E9" s="372"/>
      <c r="F9" s="368"/>
      <c r="G9" s="368"/>
      <c r="H9" s="373"/>
      <c r="I9" s="373"/>
      <c r="J9" s="373"/>
      <c r="K9" s="373"/>
      <c r="L9" s="373"/>
      <c r="M9" s="373"/>
      <c r="N9" s="368"/>
      <c r="O9" s="374"/>
      <c r="P9" s="368"/>
      <c r="Q9" s="375"/>
    </row>
    <row r="10" spans="2:17" ht="19.5" customHeight="1">
      <c r="B10" s="247"/>
      <c r="C10" s="409"/>
      <c r="D10" s="376"/>
      <c r="E10" s="376"/>
      <c r="F10" s="318"/>
      <c r="G10" s="319"/>
      <c r="H10" s="376"/>
      <c r="I10" s="376"/>
      <c r="J10" s="376"/>
      <c r="K10" s="376"/>
      <c r="L10" s="376"/>
      <c r="M10" s="376"/>
      <c r="N10" s="377"/>
      <c r="O10" s="319"/>
      <c r="P10" s="318"/>
      <c r="Q10" s="320"/>
    </row>
    <row r="11" spans="2:17" ht="19.5" customHeight="1">
      <c r="B11" s="247"/>
      <c r="C11" s="409"/>
      <c r="D11" s="376"/>
      <c r="E11" s="376"/>
      <c r="F11" s="318"/>
      <c r="G11" s="319"/>
      <c r="H11" s="376"/>
      <c r="I11" s="376"/>
      <c r="J11" s="376"/>
      <c r="K11" s="376"/>
      <c r="L11" s="376"/>
      <c r="M11" s="376"/>
      <c r="N11" s="377"/>
      <c r="O11" s="319"/>
      <c r="P11" s="318"/>
      <c r="Q11" s="320"/>
    </row>
    <row r="12" spans="2:17" ht="19.5" customHeight="1">
      <c r="B12" s="247" t="s">
        <v>602</v>
      </c>
      <c r="C12" s="409"/>
      <c r="D12" s="376"/>
      <c r="E12" s="376"/>
      <c r="F12" s="318"/>
      <c r="G12" s="319"/>
      <c r="H12" s="376"/>
      <c r="I12" s="376"/>
      <c r="J12" s="376"/>
      <c r="K12" s="376"/>
      <c r="L12" s="376"/>
      <c r="M12" s="376"/>
      <c r="N12" s="377"/>
      <c r="O12" s="319"/>
      <c r="P12" s="318"/>
      <c r="Q12" s="320"/>
    </row>
    <row r="13" spans="2:17" ht="19.5" customHeight="1">
      <c r="B13" s="247" t="s">
        <v>602</v>
      </c>
      <c r="C13" s="409"/>
      <c r="D13" s="376"/>
      <c r="E13" s="376"/>
      <c r="F13" s="318"/>
      <c r="G13" s="319"/>
      <c r="H13" s="376"/>
      <c r="I13" s="376"/>
      <c r="J13" s="376"/>
      <c r="K13" s="376"/>
      <c r="L13" s="376"/>
      <c r="M13" s="376"/>
      <c r="N13" s="377"/>
      <c r="O13" s="319"/>
      <c r="P13" s="318"/>
      <c r="Q13" s="320"/>
    </row>
    <row r="14" spans="2:17" ht="19.5" customHeight="1">
      <c r="B14" s="247" t="s">
        <v>602</v>
      </c>
      <c r="C14" s="409"/>
      <c r="D14" s="376"/>
      <c r="E14" s="376"/>
      <c r="F14" s="318"/>
      <c r="G14" s="319"/>
      <c r="H14" s="376"/>
      <c r="I14" s="376"/>
      <c r="J14" s="376"/>
      <c r="K14" s="376"/>
      <c r="L14" s="376"/>
      <c r="M14" s="376"/>
      <c r="N14" s="377"/>
      <c r="O14" s="319"/>
      <c r="P14" s="318"/>
      <c r="Q14" s="320"/>
    </row>
    <row r="15" spans="2:17" ht="19.5" customHeight="1">
      <c r="B15" s="248" t="s">
        <v>603</v>
      </c>
      <c r="C15" s="409"/>
      <c r="D15" s="376"/>
      <c r="E15" s="376"/>
      <c r="F15" s="318"/>
      <c r="G15" s="319"/>
      <c r="H15" s="376"/>
      <c r="I15" s="376"/>
      <c r="J15" s="376"/>
      <c r="K15" s="376"/>
      <c r="L15" s="376"/>
      <c r="M15" s="376"/>
      <c r="N15" s="377"/>
      <c r="O15" s="319"/>
      <c r="P15" s="318"/>
      <c r="Q15" s="320"/>
    </row>
    <row r="16" spans="2:17" ht="19.5" customHeight="1">
      <c r="B16" s="247" t="s">
        <v>852</v>
      </c>
      <c r="C16" s="409" t="s">
        <v>853</v>
      </c>
      <c r="D16" s="376" t="s">
        <v>851</v>
      </c>
      <c r="E16" s="376" t="s">
        <v>854</v>
      </c>
      <c r="F16" s="318">
        <v>132552</v>
      </c>
      <c r="G16" s="319">
        <v>15641136</v>
      </c>
      <c r="H16" s="376">
        <v>2016</v>
      </c>
      <c r="I16" s="376" t="s">
        <v>855</v>
      </c>
      <c r="J16" s="376" t="s">
        <v>856</v>
      </c>
      <c r="K16" s="376" t="s">
        <v>857</v>
      </c>
      <c r="L16" s="376">
        <v>3.25</v>
      </c>
      <c r="M16" s="376">
        <v>12</v>
      </c>
      <c r="N16" s="377">
        <v>5520276</v>
      </c>
      <c r="O16" s="319">
        <v>550000</v>
      </c>
      <c r="P16" s="318">
        <v>85770</v>
      </c>
      <c r="Q16" s="320">
        <v>10120860</v>
      </c>
    </row>
    <row r="17" spans="2:17" ht="19.5" customHeight="1">
      <c r="B17" s="247" t="s">
        <v>852</v>
      </c>
      <c r="C17" s="409" t="s">
        <v>853</v>
      </c>
      <c r="D17" s="376" t="s">
        <v>851</v>
      </c>
      <c r="E17" s="376" t="s">
        <v>854</v>
      </c>
      <c r="F17" s="318">
        <v>77159</v>
      </c>
      <c r="G17" s="319">
        <v>9104762</v>
      </c>
      <c r="H17" s="376">
        <v>2019</v>
      </c>
      <c r="I17" s="376" t="s">
        <v>858</v>
      </c>
      <c r="J17" s="376">
        <v>0</v>
      </c>
      <c r="K17" s="376" t="s">
        <v>859</v>
      </c>
      <c r="L17" s="376">
        <v>2.32</v>
      </c>
      <c r="M17" s="376">
        <v>12</v>
      </c>
      <c r="N17" s="377">
        <v>2185596</v>
      </c>
      <c r="O17" s="319">
        <v>190000</v>
      </c>
      <c r="P17" s="318">
        <v>58637</v>
      </c>
      <c r="Q17" s="320">
        <v>6919166</v>
      </c>
    </row>
    <row r="18" spans="2:17" ht="19.5" customHeight="1">
      <c r="B18" s="247" t="s">
        <v>602</v>
      </c>
      <c r="C18" s="409"/>
      <c r="D18" s="376"/>
      <c r="E18" s="376"/>
      <c r="F18" s="318"/>
      <c r="G18" s="319"/>
      <c r="H18" s="376"/>
      <c r="I18" s="376"/>
      <c r="J18" s="376"/>
      <c r="K18" s="376"/>
      <c r="L18" s="376"/>
      <c r="M18" s="376"/>
      <c r="N18" s="377"/>
      <c r="O18" s="319"/>
      <c r="P18" s="318"/>
      <c r="Q18" s="320"/>
    </row>
    <row r="19" spans="2:17" ht="19.5" customHeight="1">
      <c r="B19" s="247" t="s">
        <v>602</v>
      </c>
      <c r="C19" s="409"/>
      <c r="D19" s="376"/>
      <c r="E19" s="376"/>
      <c r="F19" s="318"/>
      <c r="G19" s="319"/>
      <c r="H19" s="376"/>
      <c r="I19" s="376"/>
      <c r="J19" s="376"/>
      <c r="K19" s="376"/>
      <c r="L19" s="376"/>
      <c r="M19" s="376"/>
      <c r="N19" s="377"/>
      <c r="O19" s="319"/>
      <c r="P19" s="318"/>
      <c r="Q19" s="320"/>
    </row>
    <row r="20" spans="2:17" ht="19.5" customHeight="1" thickBot="1">
      <c r="B20" s="525" t="s">
        <v>602</v>
      </c>
      <c r="C20" s="526"/>
      <c r="D20" s="379"/>
      <c r="E20" s="379"/>
      <c r="F20" s="369"/>
      <c r="G20" s="370"/>
      <c r="H20" s="379"/>
      <c r="I20" s="379"/>
      <c r="J20" s="379"/>
      <c r="K20" s="379"/>
      <c r="L20" s="379"/>
      <c r="M20" s="379"/>
      <c r="N20" s="438"/>
      <c r="O20" s="321"/>
      <c r="P20" s="321"/>
      <c r="Q20" s="322"/>
    </row>
    <row r="21" spans="2:17" ht="19.5" customHeight="1" thickBot="1">
      <c r="B21" s="963" t="s">
        <v>604</v>
      </c>
      <c r="C21" s="964"/>
      <c r="D21" s="964"/>
      <c r="E21" s="965"/>
      <c r="F21" s="371">
        <f>SUM(F9:F20)</f>
        <v>209711</v>
      </c>
      <c r="G21" s="385">
        <f>SUM(G16:G20)</f>
        <v>24745898</v>
      </c>
      <c r="H21" s="535"/>
      <c r="I21" s="536"/>
      <c r="J21" s="536"/>
      <c r="K21" s="536"/>
      <c r="L21" s="536"/>
      <c r="M21" s="537"/>
      <c r="N21" s="371">
        <f>SUM(N15:N20)</f>
        <v>7705872</v>
      </c>
      <c r="O21" s="382">
        <f>SUM(O15:O20)</f>
        <v>740000</v>
      </c>
      <c r="P21" s="371">
        <f>SUM(P16:P20)</f>
        <v>144407</v>
      </c>
      <c r="Q21" s="385">
        <f>SUM(Q16:Q20)</f>
        <v>17040026</v>
      </c>
    </row>
    <row r="22" spans="2:17" ht="19.5" customHeight="1" thickBot="1">
      <c r="B22" s="963" t="s">
        <v>605</v>
      </c>
      <c r="C22" s="964"/>
      <c r="D22" s="964"/>
      <c r="E22" s="965"/>
      <c r="F22" s="529"/>
      <c r="G22" s="528"/>
      <c r="H22" s="27"/>
      <c r="I22" s="27"/>
      <c r="J22" s="27"/>
      <c r="K22" s="27"/>
      <c r="L22" s="27"/>
      <c r="M22" s="27"/>
      <c r="N22" s="27"/>
      <c r="O22" s="249"/>
      <c r="P22" s="533"/>
      <c r="Q22" s="531"/>
    </row>
    <row r="23" spans="2:17" ht="19.5" customHeight="1" thickBot="1">
      <c r="B23" s="963" t="s">
        <v>606</v>
      </c>
      <c r="C23" s="964"/>
      <c r="D23" s="964"/>
      <c r="E23" s="965"/>
      <c r="F23" s="530">
        <v>209711</v>
      </c>
      <c r="G23" s="527">
        <v>24745898</v>
      </c>
      <c r="H23" s="27"/>
      <c r="I23" s="27"/>
      <c r="J23" s="27"/>
      <c r="K23" s="27"/>
      <c r="L23" s="27"/>
      <c r="M23" s="27"/>
      <c r="N23" s="27"/>
      <c r="O23" s="249"/>
      <c r="P23" s="534">
        <v>144407</v>
      </c>
      <c r="Q23" s="532">
        <v>17040026</v>
      </c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70"/>
      <c r="C25" s="170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1">
      <selection activeCell="E75" sqref="E75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618" t="s">
        <v>687</v>
      </c>
    </row>
    <row r="3" ht="15.75">
      <c r="B3" s="189"/>
    </row>
    <row r="4" spans="2:6" ht="27" customHeight="1">
      <c r="B4" s="788" t="s">
        <v>809</v>
      </c>
      <c r="C4" s="788"/>
      <c r="D4" s="788"/>
      <c r="E4" s="788"/>
      <c r="F4" s="788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60" t="s">
        <v>510</v>
      </c>
    </row>
    <row r="8" spans="2:6" ht="44.25" customHeight="1">
      <c r="B8" s="789" t="s">
        <v>577</v>
      </c>
      <c r="C8" s="791" t="s">
        <v>585</v>
      </c>
      <c r="D8" s="793" t="s">
        <v>578</v>
      </c>
      <c r="E8" s="795" t="s">
        <v>711</v>
      </c>
      <c r="F8" s="797" t="s">
        <v>712</v>
      </c>
    </row>
    <row r="9" spans="2:6" ht="56.25" customHeight="1" thickBot="1">
      <c r="B9" s="790"/>
      <c r="C9" s="792"/>
      <c r="D9" s="794"/>
      <c r="E9" s="796"/>
      <c r="F9" s="798"/>
    </row>
    <row r="10" spans="2:6" s="195" customFormat="1" ht="34.5" customHeight="1">
      <c r="B10" s="193"/>
      <c r="C10" s="194" t="s">
        <v>219</v>
      </c>
      <c r="D10" s="206"/>
      <c r="E10" s="318"/>
      <c r="F10" s="320"/>
    </row>
    <row r="11" spans="2:6" s="196" customFormat="1" ht="34.5" customHeight="1">
      <c r="B11" s="212" t="s">
        <v>220</v>
      </c>
      <c r="C11" s="213" t="s">
        <v>221</v>
      </c>
      <c r="D11" s="208">
        <v>1001</v>
      </c>
      <c r="E11" s="318">
        <v>354540</v>
      </c>
      <c r="F11" s="320">
        <v>264250</v>
      </c>
    </row>
    <row r="12" spans="2:6" s="195" customFormat="1" ht="34.5" customHeight="1">
      <c r="B12" s="212">
        <v>60</v>
      </c>
      <c r="C12" s="213" t="s">
        <v>222</v>
      </c>
      <c r="D12" s="208">
        <v>1002</v>
      </c>
      <c r="E12" s="318"/>
      <c r="F12" s="320"/>
    </row>
    <row r="13" spans="2:6" s="195" customFormat="1" ht="34.5" customHeight="1">
      <c r="B13" s="198">
        <v>600</v>
      </c>
      <c r="C13" s="199" t="s">
        <v>223</v>
      </c>
      <c r="D13" s="207">
        <v>1003</v>
      </c>
      <c r="E13" s="318"/>
      <c r="F13" s="320"/>
    </row>
    <row r="14" spans="2:6" s="195" customFormat="1" ht="34.5" customHeight="1">
      <c r="B14" s="198">
        <v>601</v>
      </c>
      <c r="C14" s="199" t="s">
        <v>224</v>
      </c>
      <c r="D14" s="207">
        <v>1004</v>
      </c>
      <c r="E14" s="318"/>
      <c r="F14" s="320"/>
    </row>
    <row r="15" spans="2:6" s="195" customFormat="1" ht="34.5" customHeight="1">
      <c r="B15" s="198">
        <v>602</v>
      </c>
      <c r="C15" s="199" t="s">
        <v>225</v>
      </c>
      <c r="D15" s="207">
        <v>1005</v>
      </c>
      <c r="E15" s="318"/>
      <c r="F15" s="320"/>
    </row>
    <row r="16" spans="2:6" s="195" customFormat="1" ht="34.5" customHeight="1">
      <c r="B16" s="198">
        <v>603</v>
      </c>
      <c r="C16" s="199" t="s">
        <v>226</v>
      </c>
      <c r="D16" s="207">
        <v>1006</v>
      </c>
      <c r="E16" s="318"/>
      <c r="F16" s="320"/>
    </row>
    <row r="17" spans="2:6" s="195" customFormat="1" ht="34.5" customHeight="1">
      <c r="B17" s="198">
        <v>604</v>
      </c>
      <c r="C17" s="199" t="s">
        <v>227</v>
      </c>
      <c r="D17" s="207">
        <v>1007</v>
      </c>
      <c r="E17" s="318"/>
      <c r="F17" s="320"/>
    </row>
    <row r="18" spans="2:6" s="195" customFormat="1" ht="34.5" customHeight="1">
      <c r="B18" s="198">
        <v>605</v>
      </c>
      <c r="C18" s="199" t="s">
        <v>228</v>
      </c>
      <c r="D18" s="207">
        <v>1008</v>
      </c>
      <c r="E18" s="318"/>
      <c r="F18" s="320"/>
    </row>
    <row r="19" spans="2:6" s="195" customFormat="1" ht="34.5" customHeight="1">
      <c r="B19" s="212">
        <v>61</v>
      </c>
      <c r="C19" s="213" t="s">
        <v>229</v>
      </c>
      <c r="D19" s="208">
        <v>1009</v>
      </c>
      <c r="E19" s="318">
        <v>353040</v>
      </c>
      <c r="F19" s="320">
        <v>263250</v>
      </c>
    </row>
    <row r="20" spans="2:6" s="195" customFormat="1" ht="34.5" customHeight="1">
      <c r="B20" s="198">
        <v>610</v>
      </c>
      <c r="C20" s="199" t="s">
        <v>230</v>
      </c>
      <c r="D20" s="207">
        <v>1010</v>
      </c>
      <c r="E20" s="318"/>
      <c r="F20" s="320"/>
    </row>
    <row r="21" spans="2:6" s="195" customFormat="1" ht="34.5" customHeight="1">
      <c r="B21" s="198">
        <v>611</v>
      </c>
      <c r="C21" s="199" t="s">
        <v>231</v>
      </c>
      <c r="D21" s="207">
        <v>1011</v>
      </c>
      <c r="E21" s="318"/>
      <c r="F21" s="320"/>
    </row>
    <row r="22" spans="2:6" s="195" customFormat="1" ht="34.5" customHeight="1">
      <c r="B22" s="198">
        <v>612</v>
      </c>
      <c r="C22" s="199" t="s">
        <v>232</v>
      </c>
      <c r="D22" s="207">
        <v>1012</v>
      </c>
      <c r="E22" s="318"/>
      <c r="F22" s="320"/>
    </row>
    <row r="23" spans="2:6" s="195" customFormat="1" ht="34.5" customHeight="1">
      <c r="B23" s="198">
        <v>613</v>
      </c>
      <c r="C23" s="199" t="s">
        <v>233</v>
      </c>
      <c r="D23" s="207">
        <v>1013</v>
      </c>
      <c r="E23" s="318"/>
      <c r="F23" s="320"/>
    </row>
    <row r="24" spans="2:6" s="195" customFormat="1" ht="34.5" customHeight="1">
      <c r="B24" s="198">
        <v>614</v>
      </c>
      <c r="C24" s="199" t="s">
        <v>234</v>
      </c>
      <c r="D24" s="207">
        <v>1014</v>
      </c>
      <c r="E24" s="318">
        <v>353040</v>
      </c>
      <c r="F24" s="320">
        <v>263250</v>
      </c>
    </row>
    <row r="25" spans="2:6" s="195" customFormat="1" ht="34.5" customHeight="1">
      <c r="B25" s="198">
        <v>615</v>
      </c>
      <c r="C25" s="199" t="s">
        <v>235</v>
      </c>
      <c r="D25" s="207">
        <v>1015</v>
      </c>
      <c r="E25" s="318"/>
      <c r="F25" s="320"/>
    </row>
    <row r="26" spans="2:6" s="195" customFormat="1" ht="34.5" customHeight="1">
      <c r="B26" s="198">
        <v>64</v>
      </c>
      <c r="C26" s="213" t="s">
        <v>236</v>
      </c>
      <c r="D26" s="208">
        <v>1016</v>
      </c>
      <c r="E26" s="318">
        <v>1500</v>
      </c>
      <c r="F26" s="320">
        <v>1000</v>
      </c>
    </row>
    <row r="27" spans="2:6" s="195" customFormat="1" ht="34.5" customHeight="1">
      <c r="B27" s="198">
        <v>65</v>
      </c>
      <c r="C27" s="213" t="s">
        <v>237</v>
      </c>
      <c r="D27" s="207">
        <v>1017</v>
      </c>
      <c r="E27" s="318"/>
      <c r="F27" s="320"/>
    </row>
    <row r="28" spans="2:6" s="195" customFormat="1" ht="34.5" customHeight="1">
      <c r="B28" s="212"/>
      <c r="C28" s="213" t="s">
        <v>238</v>
      </c>
      <c r="D28" s="218"/>
      <c r="E28" s="318"/>
      <c r="F28" s="320"/>
    </row>
    <row r="29" spans="2:6" s="195" customFormat="1" ht="39.75" customHeight="1">
      <c r="B29" s="212" t="s">
        <v>239</v>
      </c>
      <c r="C29" s="213" t="s">
        <v>240</v>
      </c>
      <c r="D29" s="272">
        <v>1018</v>
      </c>
      <c r="E29" s="318">
        <v>353785</v>
      </c>
      <c r="F29" s="320">
        <v>256780</v>
      </c>
    </row>
    <row r="30" spans="2:6" s="195" customFormat="1" ht="34.5" customHeight="1">
      <c r="B30" s="198">
        <v>50</v>
      </c>
      <c r="C30" s="199" t="s">
        <v>241</v>
      </c>
      <c r="D30" s="207">
        <v>1019</v>
      </c>
      <c r="E30" s="318"/>
      <c r="F30" s="320"/>
    </row>
    <row r="31" spans="2:6" s="195" customFormat="1" ht="34.5" customHeight="1">
      <c r="B31" s="198">
        <v>62</v>
      </c>
      <c r="C31" s="199" t="s">
        <v>242</v>
      </c>
      <c r="D31" s="207">
        <v>1020</v>
      </c>
      <c r="E31" s="318">
        <v>200</v>
      </c>
      <c r="F31" s="320"/>
    </row>
    <row r="32" spans="2:6" s="195" customFormat="1" ht="34.5" customHeight="1">
      <c r="B32" s="198">
        <v>630</v>
      </c>
      <c r="C32" s="199" t="s">
        <v>243</v>
      </c>
      <c r="D32" s="207">
        <v>1021</v>
      </c>
      <c r="E32" s="318"/>
      <c r="F32" s="320"/>
    </row>
    <row r="33" spans="2:6" s="195" customFormat="1" ht="34.5" customHeight="1">
      <c r="B33" s="198">
        <v>631</v>
      </c>
      <c r="C33" s="199" t="s">
        <v>244</v>
      </c>
      <c r="D33" s="207">
        <v>1022</v>
      </c>
      <c r="E33" s="318"/>
      <c r="F33" s="320"/>
    </row>
    <row r="34" spans="2:6" s="195" customFormat="1" ht="34.5" customHeight="1">
      <c r="B34" s="198" t="s">
        <v>118</v>
      </c>
      <c r="C34" s="199" t="s">
        <v>245</v>
      </c>
      <c r="D34" s="207">
        <v>1023</v>
      </c>
      <c r="E34" s="318">
        <v>109384</v>
      </c>
      <c r="F34" s="320">
        <v>59500</v>
      </c>
    </row>
    <row r="35" spans="2:6" s="195" customFormat="1" ht="34.5" customHeight="1">
      <c r="B35" s="198">
        <v>513</v>
      </c>
      <c r="C35" s="199" t="s">
        <v>246</v>
      </c>
      <c r="D35" s="207">
        <v>1024</v>
      </c>
      <c r="E35" s="318">
        <v>37800</v>
      </c>
      <c r="F35" s="320">
        <v>31300</v>
      </c>
    </row>
    <row r="36" spans="2:6" s="195" customFormat="1" ht="34.5" customHeight="1">
      <c r="B36" s="198">
        <v>52</v>
      </c>
      <c r="C36" s="199" t="s">
        <v>247</v>
      </c>
      <c r="D36" s="207">
        <v>1025</v>
      </c>
      <c r="E36" s="318">
        <v>104129</v>
      </c>
      <c r="F36" s="320">
        <v>79990</v>
      </c>
    </row>
    <row r="37" spans="2:6" s="195" customFormat="1" ht="34.5" customHeight="1">
      <c r="B37" s="198">
        <v>53</v>
      </c>
      <c r="C37" s="199" t="s">
        <v>248</v>
      </c>
      <c r="D37" s="207">
        <v>1026</v>
      </c>
      <c r="E37" s="318">
        <v>59962</v>
      </c>
      <c r="F37" s="320">
        <v>42780</v>
      </c>
    </row>
    <row r="38" spans="2:6" s="195" customFormat="1" ht="34.5" customHeight="1">
      <c r="B38" s="198">
        <v>540</v>
      </c>
      <c r="C38" s="199" t="s">
        <v>249</v>
      </c>
      <c r="D38" s="207">
        <v>1027</v>
      </c>
      <c r="E38" s="318">
        <v>24000</v>
      </c>
      <c r="F38" s="320">
        <v>22800</v>
      </c>
    </row>
    <row r="39" spans="2:6" s="195" customFormat="1" ht="34.5" customHeight="1">
      <c r="B39" s="198" t="s">
        <v>119</v>
      </c>
      <c r="C39" s="199" t="s">
        <v>250</v>
      </c>
      <c r="D39" s="207">
        <v>1028</v>
      </c>
      <c r="E39" s="318"/>
      <c r="F39" s="320"/>
    </row>
    <row r="40" spans="2:6" s="197" customFormat="1" ht="34.5" customHeight="1">
      <c r="B40" s="198">
        <v>55</v>
      </c>
      <c r="C40" s="199" t="s">
        <v>251</v>
      </c>
      <c r="D40" s="207">
        <v>1029</v>
      </c>
      <c r="E40" s="318">
        <v>18710</v>
      </c>
      <c r="F40" s="320">
        <v>20410</v>
      </c>
    </row>
    <row r="41" spans="2:6" s="197" customFormat="1" ht="34.5" customHeight="1">
      <c r="B41" s="212"/>
      <c r="C41" s="213" t="s">
        <v>252</v>
      </c>
      <c r="D41" s="208">
        <v>1030</v>
      </c>
      <c r="E41" s="318">
        <v>755</v>
      </c>
      <c r="F41" s="320">
        <v>7470</v>
      </c>
    </row>
    <row r="42" spans="2:6" s="197" customFormat="1" ht="34.5" customHeight="1">
      <c r="B42" s="212"/>
      <c r="C42" s="213" t="s">
        <v>253</v>
      </c>
      <c r="D42" s="208">
        <v>1031</v>
      </c>
      <c r="E42" s="318"/>
      <c r="F42" s="320"/>
    </row>
    <row r="43" spans="2:6" s="197" customFormat="1" ht="34.5" customHeight="1">
      <c r="B43" s="212">
        <v>66</v>
      </c>
      <c r="C43" s="213" t="s">
        <v>254</v>
      </c>
      <c r="D43" s="208">
        <v>1032</v>
      </c>
      <c r="E43" s="318">
        <v>5000</v>
      </c>
      <c r="F43" s="320">
        <v>4500</v>
      </c>
    </row>
    <row r="44" spans="2:6" s="197" customFormat="1" ht="34.5" customHeight="1">
      <c r="B44" s="212" t="s">
        <v>255</v>
      </c>
      <c r="C44" s="213" t="s">
        <v>256</v>
      </c>
      <c r="D44" s="208">
        <v>1033</v>
      </c>
      <c r="E44" s="318"/>
      <c r="F44" s="320"/>
    </row>
    <row r="45" spans="2:6" s="197" customFormat="1" ht="34.5" customHeight="1">
      <c r="B45" s="198">
        <v>660</v>
      </c>
      <c r="C45" s="199" t="s">
        <v>257</v>
      </c>
      <c r="D45" s="207">
        <v>1034</v>
      </c>
      <c r="E45" s="318"/>
      <c r="F45" s="320"/>
    </row>
    <row r="46" spans="2:6" s="197" customFormat="1" ht="34.5" customHeight="1">
      <c r="B46" s="198">
        <v>661</v>
      </c>
      <c r="C46" s="199" t="s">
        <v>258</v>
      </c>
      <c r="D46" s="207">
        <v>1035</v>
      </c>
      <c r="E46" s="318"/>
      <c r="F46" s="320"/>
    </row>
    <row r="47" spans="2:6" s="197" customFormat="1" ht="34.5" customHeight="1">
      <c r="B47" s="198">
        <v>665</v>
      </c>
      <c r="C47" s="199" t="s">
        <v>259</v>
      </c>
      <c r="D47" s="207">
        <v>1036</v>
      </c>
      <c r="E47" s="318"/>
      <c r="F47" s="320"/>
    </row>
    <row r="48" spans="2:6" s="197" customFormat="1" ht="34.5" customHeight="1">
      <c r="B48" s="198">
        <v>669</v>
      </c>
      <c r="C48" s="199" t="s">
        <v>260</v>
      </c>
      <c r="D48" s="207">
        <v>1037</v>
      </c>
      <c r="E48" s="318"/>
      <c r="F48" s="320"/>
    </row>
    <row r="49" spans="2:6" s="197" customFormat="1" ht="34.5" customHeight="1">
      <c r="B49" s="212">
        <v>662</v>
      </c>
      <c r="C49" s="213" t="s">
        <v>261</v>
      </c>
      <c r="D49" s="208">
        <v>1038</v>
      </c>
      <c r="E49" s="318">
        <v>5000</v>
      </c>
      <c r="F49" s="320">
        <v>4500</v>
      </c>
    </row>
    <row r="50" spans="2:6" s="197" customFormat="1" ht="34.5" customHeight="1">
      <c r="B50" s="212" t="s">
        <v>120</v>
      </c>
      <c r="C50" s="213" t="s">
        <v>262</v>
      </c>
      <c r="D50" s="208">
        <v>1039</v>
      </c>
      <c r="E50" s="318"/>
      <c r="F50" s="320"/>
    </row>
    <row r="51" spans="2:6" s="197" customFormat="1" ht="34.5" customHeight="1">
      <c r="B51" s="212">
        <v>56</v>
      </c>
      <c r="C51" s="213" t="s">
        <v>263</v>
      </c>
      <c r="D51" s="208">
        <v>1040</v>
      </c>
      <c r="E51" s="318">
        <v>1500</v>
      </c>
      <c r="F51" s="320">
        <v>850</v>
      </c>
    </row>
    <row r="52" spans="2:6" ht="34.5" customHeight="1">
      <c r="B52" s="212" t="s">
        <v>264</v>
      </c>
      <c r="C52" s="213" t="s">
        <v>579</v>
      </c>
      <c r="D52" s="208">
        <v>1041</v>
      </c>
      <c r="E52" s="318">
        <v>150</v>
      </c>
      <c r="F52" s="320">
        <v>30</v>
      </c>
    </row>
    <row r="53" spans="2:6" ht="34.5" customHeight="1">
      <c r="B53" s="198">
        <v>560</v>
      </c>
      <c r="C53" s="199" t="s">
        <v>121</v>
      </c>
      <c r="D53" s="207">
        <v>1042</v>
      </c>
      <c r="E53" s="318"/>
      <c r="F53" s="320"/>
    </row>
    <row r="54" spans="2:6" ht="34.5" customHeight="1">
      <c r="B54" s="198">
        <v>561</v>
      </c>
      <c r="C54" s="199" t="s">
        <v>122</v>
      </c>
      <c r="D54" s="207">
        <v>1043</v>
      </c>
      <c r="E54" s="318"/>
      <c r="F54" s="320"/>
    </row>
    <row r="55" spans="2:6" ht="34.5" customHeight="1">
      <c r="B55" s="198">
        <v>565</v>
      </c>
      <c r="C55" s="199" t="s">
        <v>265</v>
      </c>
      <c r="D55" s="207">
        <v>1044</v>
      </c>
      <c r="E55" s="318"/>
      <c r="F55" s="320"/>
    </row>
    <row r="56" spans="2:6" ht="34.5" customHeight="1">
      <c r="B56" s="198" t="s">
        <v>123</v>
      </c>
      <c r="C56" s="199" t="s">
        <v>266</v>
      </c>
      <c r="D56" s="207">
        <v>1045</v>
      </c>
      <c r="E56" s="318">
        <v>150</v>
      </c>
      <c r="F56" s="320">
        <v>30</v>
      </c>
    </row>
    <row r="57" spans="2:6" ht="34.5" customHeight="1">
      <c r="B57" s="198">
        <v>562</v>
      </c>
      <c r="C57" s="213" t="s">
        <v>267</v>
      </c>
      <c r="D57" s="208">
        <v>1046</v>
      </c>
      <c r="E57" s="318">
        <v>1250</v>
      </c>
      <c r="F57" s="320">
        <v>820</v>
      </c>
    </row>
    <row r="58" spans="2:6" ht="34.5" customHeight="1">
      <c r="B58" s="212" t="s">
        <v>268</v>
      </c>
      <c r="C58" s="213" t="s">
        <v>269</v>
      </c>
      <c r="D58" s="208">
        <v>1047</v>
      </c>
      <c r="E58" s="318">
        <v>100</v>
      </c>
      <c r="F58" s="320"/>
    </row>
    <row r="59" spans="2:6" ht="34.5" customHeight="1">
      <c r="B59" s="212"/>
      <c r="C59" s="213" t="s">
        <v>270</v>
      </c>
      <c r="D59" s="208">
        <v>1048</v>
      </c>
      <c r="E59" s="318">
        <v>3500</v>
      </c>
      <c r="F59" s="320">
        <v>3650</v>
      </c>
    </row>
    <row r="60" spans="2:6" ht="34.5" customHeight="1">
      <c r="B60" s="212"/>
      <c r="C60" s="213" t="s">
        <v>271</v>
      </c>
      <c r="D60" s="208">
        <v>1049</v>
      </c>
      <c r="E60" s="318"/>
      <c r="F60" s="320"/>
    </row>
    <row r="61" spans="2:6" ht="34.5" customHeight="1">
      <c r="B61" s="198" t="s">
        <v>124</v>
      </c>
      <c r="C61" s="199" t="s">
        <v>272</v>
      </c>
      <c r="D61" s="207">
        <v>1050</v>
      </c>
      <c r="E61" s="318">
        <v>4000</v>
      </c>
      <c r="F61" s="320">
        <v>4000</v>
      </c>
    </row>
    <row r="62" spans="2:6" ht="34.5" customHeight="1">
      <c r="B62" s="198" t="s">
        <v>125</v>
      </c>
      <c r="C62" s="199" t="s">
        <v>273</v>
      </c>
      <c r="D62" s="207">
        <v>1051</v>
      </c>
      <c r="E62" s="318">
        <v>7500</v>
      </c>
      <c r="F62" s="320">
        <v>14500</v>
      </c>
    </row>
    <row r="63" spans="2:6" ht="34.5" customHeight="1">
      <c r="B63" s="212" t="s">
        <v>274</v>
      </c>
      <c r="C63" s="213" t="s">
        <v>275</v>
      </c>
      <c r="D63" s="208">
        <v>1052</v>
      </c>
      <c r="E63" s="318">
        <v>2700</v>
      </c>
      <c r="F63" s="320">
        <v>2850</v>
      </c>
    </row>
    <row r="64" spans="2:6" ht="34.5" customHeight="1">
      <c r="B64" s="212" t="s">
        <v>126</v>
      </c>
      <c r="C64" s="213" t="s">
        <v>276</v>
      </c>
      <c r="D64" s="208">
        <v>1053</v>
      </c>
      <c r="E64" s="318">
        <v>2100</v>
      </c>
      <c r="F64" s="320">
        <v>1400</v>
      </c>
    </row>
    <row r="65" spans="2:6" ht="34.5" customHeight="1">
      <c r="B65" s="198"/>
      <c r="C65" s="199" t="s">
        <v>277</v>
      </c>
      <c r="D65" s="207">
        <v>1054</v>
      </c>
      <c r="E65" s="318">
        <v>1355</v>
      </c>
      <c r="F65" s="320">
        <v>2070</v>
      </c>
    </row>
    <row r="66" spans="2:6" ht="34.5" customHeight="1">
      <c r="B66" s="198"/>
      <c r="C66" s="199" t="s">
        <v>278</v>
      </c>
      <c r="D66" s="207">
        <v>1055</v>
      </c>
      <c r="E66" s="318"/>
      <c r="F66" s="320"/>
    </row>
    <row r="67" spans="2:6" ht="34.5" customHeight="1">
      <c r="B67" s="198" t="s">
        <v>279</v>
      </c>
      <c r="C67" s="199" t="s">
        <v>280</v>
      </c>
      <c r="D67" s="207">
        <v>1056</v>
      </c>
      <c r="E67" s="318"/>
      <c r="F67" s="320"/>
    </row>
    <row r="68" spans="2:6" ht="34.5" customHeight="1">
      <c r="B68" s="198" t="s">
        <v>281</v>
      </c>
      <c r="C68" s="199" t="s">
        <v>282</v>
      </c>
      <c r="D68" s="207">
        <v>1057</v>
      </c>
      <c r="E68" s="318">
        <v>50</v>
      </c>
      <c r="F68" s="320">
        <v>900</v>
      </c>
    </row>
    <row r="69" spans="2:6" ht="34.5" customHeight="1">
      <c r="B69" s="212"/>
      <c r="C69" s="213" t="s">
        <v>283</v>
      </c>
      <c r="D69" s="208">
        <v>1058</v>
      </c>
      <c r="E69" s="318">
        <v>1305</v>
      </c>
      <c r="F69" s="320">
        <v>1170</v>
      </c>
    </row>
    <row r="70" spans="2:6" ht="34.5" customHeight="1">
      <c r="B70" s="214"/>
      <c r="C70" s="215" t="s">
        <v>284</v>
      </c>
      <c r="D70" s="208">
        <v>1059</v>
      </c>
      <c r="E70" s="318"/>
      <c r="F70" s="320"/>
    </row>
    <row r="71" spans="2:6" ht="34.5" customHeight="1">
      <c r="B71" s="198"/>
      <c r="C71" s="216" t="s">
        <v>285</v>
      </c>
      <c r="D71" s="207"/>
      <c r="E71" s="318"/>
      <c r="F71" s="320"/>
    </row>
    <row r="72" spans="2:6" ht="34.5" customHeight="1">
      <c r="B72" s="198">
        <v>721</v>
      </c>
      <c r="C72" s="216" t="s">
        <v>286</v>
      </c>
      <c r="D72" s="207">
        <v>1060</v>
      </c>
      <c r="E72" s="318">
        <v>1000</v>
      </c>
      <c r="F72" s="320">
        <v>1000</v>
      </c>
    </row>
    <row r="73" spans="2:6" ht="34.5" customHeight="1">
      <c r="B73" s="198" t="s">
        <v>287</v>
      </c>
      <c r="C73" s="216" t="s">
        <v>288</v>
      </c>
      <c r="D73" s="207">
        <v>1061</v>
      </c>
      <c r="E73" s="318"/>
      <c r="F73" s="320"/>
    </row>
    <row r="74" spans="2:6" ht="34.5" customHeight="1">
      <c r="B74" s="198" t="s">
        <v>287</v>
      </c>
      <c r="C74" s="216" t="s">
        <v>289</v>
      </c>
      <c r="D74" s="207">
        <v>1062</v>
      </c>
      <c r="E74" s="318"/>
      <c r="F74" s="320"/>
    </row>
    <row r="75" spans="2:6" ht="34.5" customHeight="1">
      <c r="B75" s="198">
        <v>723</v>
      </c>
      <c r="C75" s="216" t="s">
        <v>290</v>
      </c>
      <c r="D75" s="207">
        <v>1063</v>
      </c>
      <c r="E75" s="318"/>
      <c r="F75" s="320"/>
    </row>
    <row r="76" spans="2:6" ht="34.5" customHeight="1">
      <c r="B76" s="212"/>
      <c r="C76" s="215" t="s">
        <v>580</v>
      </c>
      <c r="D76" s="208">
        <v>1064</v>
      </c>
      <c r="E76" s="318">
        <v>305</v>
      </c>
      <c r="F76" s="320">
        <v>170</v>
      </c>
    </row>
    <row r="77" spans="2:6" ht="34.5" customHeight="1">
      <c r="B77" s="214"/>
      <c r="C77" s="215" t="s">
        <v>581</v>
      </c>
      <c r="D77" s="208">
        <v>1065</v>
      </c>
      <c r="E77" s="318"/>
      <c r="F77" s="320"/>
    </row>
    <row r="78" spans="2:6" ht="34.5" customHeight="1">
      <c r="B78" s="217"/>
      <c r="C78" s="216" t="s">
        <v>291</v>
      </c>
      <c r="D78" s="207">
        <v>1066</v>
      </c>
      <c r="E78" s="410"/>
      <c r="F78" s="411"/>
    </row>
    <row r="79" spans="2:6" ht="34.5" customHeight="1">
      <c r="B79" s="217"/>
      <c r="C79" s="216" t="s">
        <v>292</v>
      </c>
      <c r="D79" s="207">
        <v>1067</v>
      </c>
      <c r="E79" s="410"/>
      <c r="F79" s="411"/>
    </row>
    <row r="80" spans="2:6" ht="34.5" customHeight="1">
      <c r="B80" s="217"/>
      <c r="C80" s="216" t="s">
        <v>582</v>
      </c>
      <c r="D80" s="207">
        <v>1068</v>
      </c>
      <c r="E80" s="412"/>
      <c r="F80" s="411"/>
    </row>
    <row r="81" spans="2:6" ht="34.5" customHeight="1">
      <c r="B81" s="217"/>
      <c r="C81" s="216" t="s">
        <v>583</v>
      </c>
      <c r="D81" s="207">
        <v>1069</v>
      </c>
      <c r="E81" s="413"/>
      <c r="F81" s="414"/>
    </row>
    <row r="82" spans="2:6" ht="34.5" customHeight="1">
      <c r="B82" s="217"/>
      <c r="C82" s="216" t="s">
        <v>584</v>
      </c>
      <c r="D82" s="207"/>
      <c r="E82" s="415"/>
      <c r="F82" s="411"/>
    </row>
    <row r="83" spans="2:6" ht="34.5" customHeight="1">
      <c r="B83" s="201"/>
      <c r="C83" s="200" t="s">
        <v>93</v>
      </c>
      <c r="D83" s="207">
        <v>1070</v>
      </c>
      <c r="E83" s="416"/>
      <c r="F83" s="417"/>
    </row>
    <row r="84" spans="2:6" ht="34.5" customHeight="1" thickBot="1">
      <c r="B84" s="202"/>
      <c r="C84" s="203" t="s">
        <v>293</v>
      </c>
      <c r="D84" s="209">
        <v>1071</v>
      </c>
      <c r="E84" s="418"/>
      <c r="F84" s="419"/>
    </row>
    <row r="85" ht="15.75">
      <c r="D85" s="204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74">
      <selection activeCell="C218" sqref="C218:G221"/>
    </sheetView>
  </sheetViews>
  <sheetFormatPr defaultColWidth="9.140625" defaultRowHeight="15" customHeight="1"/>
  <cols>
    <col min="1" max="1" width="7.421875" style="736" customWidth="1"/>
    <col min="2" max="2" width="35.28125" style="736" customWidth="1"/>
    <col min="3" max="3" width="13.7109375" style="736" customWidth="1"/>
    <col min="4" max="4" width="14.57421875" style="736" customWidth="1"/>
    <col min="5" max="5" width="13.57421875" style="736" customWidth="1"/>
    <col min="6" max="6" width="13.8515625" style="736" customWidth="1"/>
    <col min="7" max="7" width="14.8515625" style="736" customWidth="1"/>
    <col min="8" max="16384" width="9.140625" style="736" customWidth="1"/>
  </cols>
  <sheetData>
    <row r="1" ht="15" customHeight="1">
      <c r="G1" s="737" t="s">
        <v>891</v>
      </c>
    </row>
    <row r="3" spans="1:6" s="739" customFormat="1" ht="30" customHeight="1">
      <c r="A3" s="979" t="s">
        <v>892</v>
      </c>
      <c r="B3" s="979"/>
      <c r="C3" s="979"/>
      <c r="D3" s="979"/>
      <c r="E3" s="979"/>
      <c r="F3" s="979"/>
    </row>
    <row r="4" spans="1:6" s="739" customFormat="1" ht="30" customHeight="1">
      <c r="A4" s="738"/>
      <c r="B4" s="738"/>
      <c r="C4" s="738"/>
      <c r="D4" s="738"/>
      <c r="E4" s="738"/>
      <c r="F4" s="738"/>
    </row>
    <row r="5" spans="1:6" ht="15" customHeight="1" thickBot="1">
      <c r="A5" s="980" t="s">
        <v>57</v>
      </c>
      <c r="B5" s="980"/>
      <c r="C5" s="980"/>
      <c r="D5" s="980"/>
      <c r="E5" s="980"/>
      <c r="F5" s="980"/>
    </row>
    <row r="6" spans="1:7" ht="15" customHeight="1">
      <c r="A6" s="981" t="s">
        <v>2</v>
      </c>
      <c r="B6" s="983" t="s">
        <v>92</v>
      </c>
      <c r="C6" s="985" t="s">
        <v>893</v>
      </c>
      <c r="D6" s="966" t="s">
        <v>894</v>
      </c>
      <c r="E6" s="966" t="s">
        <v>895</v>
      </c>
      <c r="F6" s="966" t="s">
        <v>896</v>
      </c>
      <c r="G6" s="968" t="s">
        <v>897</v>
      </c>
    </row>
    <row r="7" spans="1:7" ht="46.5" customHeight="1" thickBot="1">
      <c r="A7" s="982"/>
      <c r="B7" s="984"/>
      <c r="C7" s="986"/>
      <c r="D7" s="967"/>
      <c r="E7" s="967"/>
      <c r="F7" s="967"/>
      <c r="G7" s="969"/>
    </row>
    <row r="8" spans="1:7" ht="22.5" customHeight="1">
      <c r="A8" s="970" t="s">
        <v>42</v>
      </c>
      <c r="B8" s="971"/>
      <c r="C8" s="971"/>
      <c r="D8" s="971"/>
      <c r="E8" s="971"/>
      <c r="F8" s="972"/>
      <c r="G8" s="740"/>
    </row>
    <row r="9" spans="1:7" ht="60" customHeight="1">
      <c r="A9" s="741">
        <v>1</v>
      </c>
      <c r="B9" s="742" t="s">
        <v>898</v>
      </c>
      <c r="C9" s="743"/>
      <c r="D9" s="744"/>
      <c r="E9" s="744"/>
      <c r="F9" s="744"/>
      <c r="G9" s="745"/>
    </row>
    <row r="10" spans="1:7" ht="60" customHeight="1">
      <c r="A10" s="746">
        <v>2</v>
      </c>
      <c r="B10" s="747" t="s">
        <v>899</v>
      </c>
      <c r="C10" s="743"/>
      <c r="D10" s="744"/>
      <c r="E10" s="744"/>
      <c r="F10" s="744"/>
      <c r="G10" s="745"/>
    </row>
    <row r="11" spans="1:7" ht="57.75" customHeight="1">
      <c r="A11" s="746">
        <v>3</v>
      </c>
      <c r="B11" s="777" t="s">
        <v>1109</v>
      </c>
      <c r="C11" s="743"/>
      <c r="D11" s="744"/>
      <c r="E11" s="744"/>
      <c r="F11" s="744"/>
      <c r="G11" s="745"/>
    </row>
    <row r="12" spans="1:7" ht="57.75" customHeight="1">
      <c r="A12" s="746">
        <v>4</v>
      </c>
      <c r="B12" s="747" t="s">
        <v>1110</v>
      </c>
      <c r="C12" s="743"/>
      <c r="D12" s="744"/>
      <c r="E12" s="744"/>
      <c r="F12" s="744"/>
      <c r="G12" s="745"/>
    </row>
    <row r="13" spans="1:7" ht="58.5" customHeight="1">
      <c r="A13" s="741">
        <v>5</v>
      </c>
      <c r="B13" s="747" t="s">
        <v>900</v>
      </c>
      <c r="C13" s="743"/>
      <c r="D13" s="744"/>
      <c r="E13" s="744"/>
      <c r="F13" s="744"/>
      <c r="G13" s="745"/>
    </row>
    <row r="14" spans="1:7" ht="56.25" customHeight="1">
      <c r="A14" s="741">
        <v>6</v>
      </c>
      <c r="B14" s="747" t="s">
        <v>901</v>
      </c>
      <c r="C14" s="743"/>
      <c r="D14" s="744"/>
      <c r="E14" s="744"/>
      <c r="F14" s="744"/>
      <c r="G14" s="745"/>
    </row>
    <row r="15" spans="1:7" ht="48.75" customHeight="1">
      <c r="A15" s="741">
        <v>7</v>
      </c>
      <c r="B15" s="747" t="s">
        <v>902</v>
      </c>
      <c r="C15" s="743"/>
      <c r="D15" s="744"/>
      <c r="E15" s="744"/>
      <c r="F15" s="744"/>
      <c r="G15" s="745"/>
    </row>
    <row r="16" spans="1:7" ht="80.25" customHeight="1">
      <c r="A16" s="741">
        <v>8</v>
      </c>
      <c r="B16" s="747" t="s">
        <v>903</v>
      </c>
      <c r="C16" s="743"/>
      <c r="D16" s="744"/>
      <c r="E16" s="744"/>
      <c r="F16" s="744"/>
      <c r="G16" s="745"/>
    </row>
    <row r="17" spans="1:7" ht="67.5" customHeight="1">
      <c r="A17" s="741">
        <v>9</v>
      </c>
      <c r="B17" s="748" t="s">
        <v>904</v>
      </c>
      <c r="C17" s="743"/>
      <c r="D17" s="744"/>
      <c r="E17" s="744"/>
      <c r="F17" s="744"/>
      <c r="G17" s="745"/>
    </row>
    <row r="18" spans="1:7" ht="42" customHeight="1">
      <c r="A18" s="746">
        <v>10</v>
      </c>
      <c r="B18" s="749" t="s">
        <v>905</v>
      </c>
      <c r="C18" s="743"/>
      <c r="D18" s="744"/>
      <c r="E18" s="744"/>
      <c r="F18" s="744"/>
      <c r="G18" s="750"/>
    </row>
    <row r="19" spans="1:7" ht="42" customHeight="1">
      <c r="A19" s="746">
        <v>11</v>
      </c>
      <c r="B19" s="749" t="s">
        <v>906</v>
      </c>
      <c r="C19" s="743"/>
      <c r="D19" s="744"/>
      <c r="E19" s="744"/>
      <c r="F19" s="744"/>
      <c r="G19" s="750"/>
    </row>
    <row r="20" spans="1:7" ht="42" customHeight="1">
      <c r="A20" s="746">
        <v>12</v>
      </c>
      <c r="B20" s="749" t="s">
        <v>907</v>
      </c>
      <c r="C20" s="743"/>
      <c r="D20" s="744"/>
      <c r="E20" s="744"/>
      <c r="F20" s="744"/>
      <c r="G20" s="750"/>
    </row>
    <row r="21" spans="1:7" ht="42" customHeight="1">
      <c r="A21" s="746">
        <v>13</v>
      </c>
      <c r="B21" s="749" t="s">
        <v>908</v>
      </c>
      <c r="C21" s="743"/>
      <c r="D21" s="744"/>
      <c r="E21" s="744"/>
      <c r="F21" s="744"/>
      <c r="G21" s="750"/>
    </row>
    <row r="22" spans="1:7" ht="42" customHeight="1">
      <c r="A22" s="746">
        <v>14</v>
      </c>
      <c r="B22" s="749" t="s">
        <v>909</v>
      </c>
      <c r="C22" s="743"/>
      <c r="D22" s="744"/>
      <c r="E22" s="744"/>
      <c r="F22" s="744"/>
      <c r="G22" s="750"/>
    </row>
    <row r="23" spans="1:7" ht="42" customHeight="1">
      <c r="A23" s="746">
        <v>15</v>
      </c>
      <c r="B23" s="749" t="s">
        <v>910</v>
      </c>
      <c r="C23" s="743"/>
      <c r="D23" s="744"/>
      <c r="E23" s="744"/>
      <c r="F23" s="744"/>
      <c r="G23" s="750"/>
    </row>
    <row r="24" spans="1:7" ht="42" customHeight="1">
      <c r="A24" s="746">
        <v>16</v>
      </c>
      <c r="B24" s="749" t="s">
        <v>911</v>
      </c>
      <c r="C24" s="743"/>
      <c r="D24" s="744"/>
      <c r="E24" s="744"/>
      <c r="F24" s="744"/>
      <c r="G24" s="750"/>
    </row>
    <row r="25" spans="1:7" ht="42" customHeight="1">
      <c r="A25" s="746">
        <v>17</v>
      </c>
      <c r="B25" s="749" t="s">
        <v>912</v>
      </c>
      <c r="C25" s="743"/>
      <c r="D25" s="744"/>
      <c r="E25" s="744"/>
      <c r="F25" s="744"/>
      <c r="G25" s="750"/>
    </row>
    <row r="26" spans="1:7" ht="41.25" customHeight="1">
      <c r="A26" s="746">
        <v>18</v>
      </c>
      <c r="B26" s="749" t="s">
        <v>913</v>
      </c>
      <c r="C26" s="743"/>
      <c r="D26" s="744"/>
      <c r="E26" s="744"/>
      <c r="F26" s="744"/>
      <c r="G26" s="750"/>
    </row>
    <row r="27" spans="1:7" ht="46.5" customHeight="1">
      <c r="A27" s="746">
        <v>19</v>
      </c>
      <c r="B27" s="749" t="s">
        <v>914</v>
      </c>
      <c r="C27" s="743"/>
      <c r="D27" s="744"/>
      <c r="E27" s="744"/>
      <c r="F27" s="744"/>
      <c r="G27" s="750"/>
    </row>
    <row r="28" spans="1:7" ht="54.75" customHeight="1">
      <c r="A28" s="746">
        <v>20</v>
      </c>
      <c r="B28" s="749" t="s">
        <v>915</v>
      </c>
      <c r="C28" s="743"/>
      <c r="D28" s="744"/>
      <c r="E28" s="744"/>
      <c r="F28" s="744"/>
      <c r="G28" s="750"/>
    </row>
    <row r="29" spans="1:7" ht="48" customHeight="1">
      <c r="A29" s="746">
        <v>21</v>
      </c>
      <c r="B29" s="749" t="s">
        <v>916</v>
      </c>
      <c r="C29" s="743"/>
      <c r="D29" s="744"/>
      <c r="E29" s="744"/>
      <c r="F29" s="744"/>
      <c r="G29" s="745"/>
    </row>
    <row r="30" spans="1:7" ht="31.5" customHeight="1">
      <c r="A30" s="741">
        <v>22</v>
      </c>
      <c r="B30" s="751" t="s">
        <v>917</v>
      </c>
      <c r="C30" s="743"/>
      <c r="D30" s="744"/>
      <c r="E30" s="744"/>
      <c r="F30" s="744"/>
      <c r="G30" s="745"/>
    </row>
    <row r="31" spans="1:7" ht="36.75" customHeight="1">
      <c r="A31" s="746">
        <v>23</v>
      </c>
      <c r="B31" s="751" t="s">
        <v>918</v>
      </c>
      <c r="C31" s="743"/>
      <c r="D31" s="744"/>
      <c r="E31" s="744"/>
      <c r="F31" s="744"/>
      <c r="G31" s="745"/>
    </row>
    <row r="32" spans="1:7" ht="31.5" customHeight="1">
      <c r="A32" s="741">
        <v>24</v>
      </c>
      <c r="B32" s="751" t="s">
        <v>919</v>
      </c>
      <c r="C32" s="743"/>
      <c r="D32" s="744"/>
      <c r="E32" s="744"/>
      <c r="F32" s="744"/>
      <c r="G32" s="745"/>
    </row>
    <row r="33" spans="1:7" ht="45" customHeight="1">
      <c r="A33" s="741">
        <v>25</v>
      </c>
      <c r="B33" s="751" t="s">
        <v>920</v>
      </c>
      <c r="C33" s="743"/>
      <c r="D33" s="744"/>
      <c r="E33" s="744"/>
      <c r="F33" s="744"/>
      <c r="G33" s="745"/>
    </row>
    <row r="34" spans="1:7" ht="30.75" customHeight="1">
      <c r="A34" s="741">
        <v>26</v>
      </c>
      <c r="B34" s="751" t="s">
        <v>921</v>
      </c>
      <c r="C34" s="743"/>
      <c r="D34" s="744"/>
      <c r="E34" s="744"/>
      <c r="F34" s="744"/>
      <c r="G34" s="745"/>
    </row>
    <row r="35" spans="1:7" ht="54.75" customHeight="1">
      <c r="A35" s="741">
        <v>27</v>
      </c>
      <c r="B35" s="742" t="s">
        <v>922</v>
      </c>
      <c r="C35" s="743"/>
      <c r="D35" s="744"/>
      <c r="E35" s="744"/>
      <c r="F35" s="744"/>
      <c r="G35" s="745"/>
    </row>
    <row r="36" spans="1:7" ht="59.25" customHeight="1">
      <c r="A36" s="741">
        <v>28</v>
      </c>
      <c r="B36" s="742" t="s">
        <v>923</v>
      </c>
      <c r="C36" s="743"/>
      <c r="D36" s="744"/>
      <c r="E36" s="744"/>
      <c r="F36" s="744"/>
      <c r="G36" s="745"/>
    </row>
    <row r="37" spans="1:7" ht="33.75" customHeight="1">
      <c r="A37" s="741">
        <v>29</v>
      </c>
      <c r="B37" s="742" t="s">
        <v>924</v>
      </c>
      <c r="C37" s="743"/>
      <c r="D37" s="744"/>
      <c r="E37" s="744"/>
      <c r="F37" s="744"/>
      <c r="G37" s="745"/>
    </row>
    <row r="38" spans="1:7" ht="26.25" customHeight="1">
      <c r="A38" s="741">
        <v>30</v>
      </c>
      <c r="B38" s="742" t="s">
        <v>925</v>
      </c>
      <c r="C38" s="743"/>
      <c r="D38" s="744"/>
      <c r="E38" s="744"/>
      <c r="F38" s="744"/>
      <c r="G38" s="745"/>
    </row>
    <row r="39" spans="1:7" ht="53.25" customHeight="1">
      <c r="A39" s="741">
        <v>31</v>
      </c>
      <c r="B39" s="742" t="s">
        <v>926</v>
      </c>
      <c r="C39" s="743"/>
      <c r="D39" s="744"/>
      <c r="E39" s="744"/>
      <c r="F39" s="744"/>
      <c r="G39" s="745"/>
    </row>
    <row r="40" spans="1:7" ht="47.25" customHeight="1">
      <c r="A40" s="741">
        <v>32</v>
      </c>
      <c r="B40" s="742" t="s">
        <v>927</v>
      </c>
      <c r="C40" s="743"/>
      <c r="D40" s="744"/>
      <c r="E40" s="744"/>
      <c r="F40" s="744"/>
      <c r="G40" s="745"/>
    </row>
    <row r="41" spans="1:7" ht="34.5" customHeight="1">
      <c r="A41" s="741">
        <v>33</v>
      </c>
      <c r="B41" s="751" t="s">
        <v>928</v>
      </c>
      <c r="C41" s="743"/>
      <c r="D41" s="744"/>
      <c r="E41" s="744"/>
      <c r="F41" s="744"/>
      <c r="G41" s="745"/>
    </row>
    <row r="42" spans="1:7" ht="57.75" customHeight="1">
      <c r="A42" s="741">
        <v>34</v>
      </c>
      <c r="B42" s="751" t="s">
        <v>929</v>
      </c>
      <c r="C42" s="743"/>
      <c r="D42" s="744"/>
      <c r="E42" s="744"/>
      <c r="F42" s="744"/>
      <c r="G42" s="745"/>
    </row>
    <row r="43" spans="1:7" ht="33" customHeight="1">
      <c r="A43" s="741">
        <v>35</v>
      </c>
      <c r="B43" s="751" t="s">
        <v>930</v>
      </c>
      <c r="C43" s="743"/>
      <c r="D43" s="744"/>
      <c r="E43" s="744"/>
      <c r="F43" s="744"/>
      <c r="G43" s="745"/>
    </row>
    <row r="44" spans="1:7" ht="44.25" customHeight="1">
      <c r="A44" s="741">
        <v>36</v>
      </c>
      <c r="B44" s="751" t="s">
        <v>931</v>
      </c>
      <c r="C44" s="743"/>
      <c r="D44" s="744"/>
      <c r="E44" s="744"/>
      <c r="F44" s="744"/>
      <c r="G44" s="745"/>
    </row>
    <row r="45" spans="1:7" ht="59.25" customHeight="1">
      <c r="A45" s="741">
        <v>37</v>
      </c>
      <c r="B45" s="751" t="s">
        <v>932</v>
      </c>
      <c r="C45" s="743"/>
      <c r="D45" s="744"/>
      <c r="E45" s="744"/>
      <c r="F45" s="744"/>
      <c r="G45" s="745"/>
    </row>
    <row r="46" spans="1:7" ht="31.5" customHeight="1">
      <c r="A46" s="746">
        <v>38</v>
      </c>
      <c r="B46" s="751" t="s">
        <v>933</v>
      </c>
      <c r="C46" s="743"/>
      <c r="D46" s="744"/>
      <c r="E46" s="744"/>
      <c r="F46" s="744"/>
      <c r="G46" s="745"/>
    </row>
    <row r="47" spans="1:7" ht="31.5" customHeight="1">
      <c r="A47" s="746">
        <v>39</v>
      </c>
      <c r="B47" s="751" t="s">
        <v>934</v>
      </c>
      <c r="C47" s="743"/>
      <c r="D47" s="744"/>
      <c r="E47" s="744"/>
      <c r="F47" s="744"/>
      <c r="G47" s="745"/>
    </row>
    <row r="48" spans="1:7" ht="52.5" customHeight="1">
      <c r="A48" s="746">
        <v>40</v>
      </c>
      <c r="B48" s="751" t="s">
        <v>935</v>
      </c>
      <c r="C48" s="743"/>
      <c r="D48" s="744"/>
      <c r="E48" s="744"/>
      <c r="F48" s="744"/>
      <c r="G48" s="745"/>
    </row>
    <row r="49" spans="1:7" ht="53.25" customHeight="1">
      <c r="A49" s="746">
        <v>41</v>
      </c>
      <c r="B49" s="742" t="s">
        <v>936</v>
      </c>
      <c r="C49" s="743"/>
      <c r="D49" s="744"/>
      <c r="E49" s="744"/>
      <c r="F49" s="744"/>
      <c r="G49" s="745"/>
    </row>
    <row r="50" spans="1:7" ht="24.75" customHeight="1">
      <c r="A50" s="746">
        <v>42</v>
      </c>
      <c r="B50" s="751" t="s">
        <v>937</v>
      </c>
      <c r="C50" s="743"/>
      <c r="D50" s="744"/>
      <c r="E50" s="744"/>
      <c r="F50" s="744"/>
      <c r="G50" s="745"/>
    </row>
    <row r="51" spans="1:7" ht="25.5" customHeight="1">
      <c r="A51" s="741">
        <v>43</v>
      </c>
      <c r="B51" s="751" t="s">
        <v>938</v>
      </c>
      <c r="C51" s="743"/>
      <c r="D51" s="744"/>
      <c r="E51" s="744"/>
      <c r="F51" s="744"/>
      <c r="G51" s="745"/>
    </row>
    <row r="52" spans="1:7" ht="27" customHeight="1">
      <c r="A52" s="741">
        <v>44</v>
      </c>
      <c r="B52" s="751" t="s">
        <v>939</v>
      </c>
      <c r="C52" s="743"/>
      <c r="D52" s="744"/>
      <c r="E52" s="744"/>
      <c r="F52" s="744"/>
      <c r="G52" s="745"/>
    </row>
    <row r="53" spans="1:7" ht="27.75" customHeight="1">
      <c r="A53" s="741">
        <v>45</v>
      </c>
      <c r="B53" s="751" t="s">
        <v>940</v>
      </c>
      <c r="C53" s="743"/>
      <c r="D53" s="744"/>
      <c r="E53" s="744"/>
      <c r="F53" s="744"/>
      <c r="G53" s="745"/>
    </row>
    <row r="54" spans="1:7" ht="27.75" customHeight="1">
      <c r="A54" s="746">
        <v>46</v>
      </c>
      <c r="B54" s="751" t="s">
        <v>941</v>
      </c>
      <c r="C54" s="743"/>
      <c r="D54" s="744"/>
      <c r="E54" s="744"/>
      <c r="F54" s="744"/>
      <c r="G54" s="745"/>
    </row>
    <row r="55" spans="1:7" ht="71.25" customHeight="1">
      <c r="A55" s="746">
        <v>47</v>
      </c>
      <c r="B55" s="751" t="s">
        <v>942</v>
      </c>
      <c r="C55" s="743"/>
      <c r="D55" s="744"/>
      <c r="E55" s="744"/>
      <c r="F55" s="744"/>
      <c r="G55" s="745"/>
    </row>
    <row r="56" spans="1:7" ht="54" customHeight="1">
      <c r="A56" s="746">
        <v>48</v>
      </c>
      <c r="B56" s="751" t="s">
        <v>943</v>
      </c>
      <c r="C56" s="743"/>
      <c r="D56" s="744"/>
      <c r="E56" s="744"/>
      <c r="F56" s="744"/>
      <c r="G56" s="745"/>
    </row>
    <row r="57" spans="1:7" ht="27.75" customHeight="1">
      <c r="A57" s="741">
        <v>49</v>
      </c>
      <c r="B57" s="751" t="s">
        <v>944</v>
      </c>
      <c r="C57" s="743"/>
      <c r="D57" s="744"/>
      <c r="E57" s="744"/>
      <c r="F57" s="744"/>
      <c r="G57" s="745"/>
    </row>
    <row r="58" spans="1:7" ht="45" customHeight="1">
      <c r="A58" s="741">
        <v>50</v>
      </c>
      <c r="B58" s="751" t="s">
        <v>945</v>
      </c>
      <c r="C58" s="743"/>
      <c r="D58" s="744"/>
      <c r="E58" s="744"/>
      <c r="F58" s="744"/>
      <c r="G58" s="745"/>
    </row>
    <row r="59" spans="1:7" ht="27.75" customHeight="1">
      <c r="A59" s="741">
        <v>51</v>
      </c>
      <c r="B59" s="751" t="s">
        <v>946</v>
      </c>
      <c r="C59" s="743"/>
      <c r="D59" s="744"/>
      <c r="E59" s="744"/>
      <c r="F59" s="744"/>
      <c r="G59" s="745"/>
    </row>
    <row r="60" spans="1:7" ht="53.25" customHeight="1">
      <c r="A60" s="741">
        <v>52</v>
      </c>
      <c r="B60" s="751" t="s">
        <v>947</v>
      </c>
      <c r="C60" s="743"/>
      <c r="D60" s="744"/>
      <c r="E60" s="744"/>
      <c r="F60" s="744"/>
      <c r="G60" s="745"/>
    </row>
    <row r="61" spans="1:7" ht="48" customHeight="1">
      <c r="A61" s="741">
        <v>53</v>
      </c>
      <c r="B61" s="752" t="s">
        <v>948</v>
      </c>
      <c r="C61" s="743"/>
      <c r="D61" s="744"/>
      <c r="E61" s="744"/>
      <c r="F61" s="744"/>
      <c r="G61" s="745"/>
    </row>
    <row r="62" spans="1:7" ht="27.75" customHeight="1">
      <c r="A62" s="741">
        <v>54</v>
      </c>
      <c r="B62" s="752" t="s">
        <v>949</v>
      </c>
      <c r="C62" s="743"/>
      <c r="D62" s="744"/>
      <c r="E62" s="744"/>
      <c r="F62" s="744"/>
      <c r="G62" s="745"/>
    </row>
    <row r="63" spans="1:7" ht="48.75" customHeight="1">
      <c r="A63" s="741">
        <v>55</v>
      </c>
      <c r="B63" s="752" t="s">
        <v>950</v>
      </c>
      <c r="C63" s="743"/>
      <c r="D63" s="744"/>
      <c r="E63" s="744"/>
      <c r="F63" s="744"/>
      <c r="G63" s="745"/>
    </row>
    <row r="64" spans="1:7" ht="25.5" customHeight="1">
      <c r="A64" s="741">
        <v>56</v>
      </c>
      <c r="B64" s="752" t="s">
        <v>951</v>
      </c>
      <c r="C64" s="743"/>
      <c r="D64" s="744"/>
      <c r="E64" s="744"/>
      <c r="F64" s="744"/>
      <c r="G64" s="745"/>
    </row>
    <row r="65" spans="1:7" ht="54.75" customHeight="1">
      <c r="A65" s="741">
        <v>57</v>
      </c>
      <c r="B65" s="752" t="s">
        <v>952</v>
      </c>
      <c r="C65" s="743"/>
      <c r="D65" s="744"/>
      <c r="E65" s="744"/>
      <c r="F65" s="744"/>
      <c r="G65" s="745"/>
    </row>
    <row r="66" spans="1:7" ht="42.75" customHeight="1">
      <c r="A66" s="741">
        <v>58</v>
      </c>
      <c r="B66" s="752" t="s">
        <v>953</v>
      </c>
      <c r="C66" s="743"/>
      <c r="D66" s="744"/>
      <c r="E66" s="744"/>
      <c r="F66" s="744"/>
      <c r="G66" s="745"/>
    </row>
    <row r="67" spans="1:7" ht="57.75" customHeight="1">
      <c r="A67" s="741">
        <v>59</v>
      </c>
      <c r="B67" s="752" t="s">
        <v>954</v>
      </c>
      <c r="C67" s="743"/>
      <c r="D67" s="744"/>
      <c r="E67" s="744"/>
      <c r="F67" s="744"/>
      <c r="G67" s="745"/>
    </row>
    <row r="68" spans="1:7" ht="60.75" customHeight="1">
      <c r="A68" s="741">
        <v>60</v>
      </c>
      <c r="B68" s="752" t="s">
        <v>955</v>
      </c>
      <c r="C68" s="743"/>
      <c r="D68" s="744"/>
      <c r="E68" s="744"/>
      <c r="F68" s="744"/>
      <c r="G68" s="745"/>
    </row>
    <row r="69" spans="1:7" ht="45.75" customHeight="1">
      <c r="A69" s="741">
        <v>61</v>
      </c>
      <c r="B69" s="752" t="s">
        <v>956</v>
      </c>
      <c r="C69" s="743"/>
      <c r="D69" s="744"/>
      <c r="E69" s="744"/>
      <c r="F69" s="744"/>
      <c r="G69" s="745"/>
    </row>
    <row r="70" spans="1:7" ht="24" customHeight="1">
      <c r="A70" s="741">
        <v>62</v>
      </c>
      <c r="B70" s="752" t="s">
        <v>957</v>
      </c>
      <c r="C70" s="743"/>
      <c r="D70" s="744"/>
      <c r="E70" s="744"/>
      <c r="F70" s="744"/>
      <c r="G70" s="745"/>
    </row>
    <row r="71" spans="1:7" ht="25.5" customHeight="1">
      <c r="A71" s="741">
        <v>63</v>
      </c>
      <c r="B71" s="752" t="s">
        <v>958</v>
      </c>
      <c r="C71" s="743"/>
      <c r="D71" s="744"/>
      <c r="E71" s="744"/>
      <c r="F71" s="744"/>
      <c r="G71" s="745"/>
    </row>
    <row r="72" spans="1:7" ht="51.75" customHeight="1">
      <c r="A72" s="741">
        <v>64</v>
      </c>
      <c r="B72" s="752" t="s">
        <v>959</v>
      </c>
      <c r="C72" s="743"/>
      <c r="D72" s="744"/>
      <c r="E72" s="744"/>
      <c r="F72" s="744"/>
      <c r="G72" s="745"/>
    </row>
    <row r="73" spans="1:7" ht="41.25" customHeight="1">
      <c r="A73" s="741">
        <v>65</v>
      </c>
      <c r="B73" s="752" t="s">
        <v>960</v>
      </c>
      <c r="C73" s="743"/>
      <c r="D73" s="744"/>
      <c r="E73" s="744"/>
      <c r="F73" s="744"/>
      <c r="G73" s="745"/>
    </row>
    <row r="74" spans="1:7" ht="25.5" customHeight="1">
      <c r="A74" s="741">
        <v>66</v>
      </c>
      <c r="B74" s="752" t="s">
        <v>961</v>
      </c>
      <c r="C74" s="743"/>
      <c r="D74" s="744"/>
      <c r="E74" s="744"/>
      <c r="F74" s="744"/>
      <c r="G74" s="745"/>
    </row>
    <row r="75" spans="1:7" ht="46.5" customHeight="1">
      <c r="A75" s="741">
        <v>67</v>
      </c>
      <c r="B75" s="752" t="s">
        <v>962</v>
      </c>
      <c r="C75" s="743"/>
      <c r="D75" s="744"/>
      <c r="E75" s="744"/>
      <c r="F75" s="744"/>
      <c r="G75" s="745"/>
    </row>
    <row r="76" spans="1:7" ht="25.5" customHeight="1">
      <c r="A76" s="741">
        <v>68</v>
      </c>
      <c r="B76" s="752" t="s">
        <v>963</v>
      </c>
      <c r="C76" s="743"/>
      <c r="D76" s="744"/>
      <c r="E76" s="744"/>
      <c r="F76" s="744"/>
      <c r="G76" s="745"/>
    </row>
    <row r="77" spans="1:7" ht="65.25" customHeight="1">
      <c r="A77" s="746">
        <v>69</v>
      </c>
      <c r="B77" s="752" t="s">
        <v>964</v>
      </c>
      <c r="C77" s="743"/>
      <c r="D77" s="753"/>
      <c r="E77" s="753"/>
      <c r="F77" s="753"/>
      <c r="G77" s="754"/>
    </row>
    <row r="78" spans="1:7" ht="51.75" customHeight="1">
      <c r="A78" s="741">
        <v>70</v>
      </c>
      <c r="B78" s="752" t="s">
        <v>965</v>
      </c>
      <c r="C78" s="743"/>
      <c r="D78" s="744"/>
      <c r="E78" s="744"/>
      <c r="F78" s="744"/>
      <c r="G78" s="745"/>
    </row>
    <row r="79" spans="1:7" ht="66.75" customHeight="1">
      <c r="A79" s="741">
        <v>71</v>
      </c>
      <c r="B79" s="752" t="s">
        <v>966</v>
      </c>
      <c r="C79" s="743"/>
      <c r="D79" s="744"/>
      <c r="E79" s="744"/>
      <c r="F79" s="744"/>
      <c r="G79" s="745"/>
    </row>
    <row r="80" spans="1:7" ht="36">
      <c r="A80" s="741">
        <v>72</v>
      </c>
      <c r="B80" s="755" t="s">
        <v>967</v>
      </c>
      <c r="C80" s="743"/>
      <c r="D80" s="744"/>
      <c r="E80" s="744"/>
      <c r="F80" s="744"/>
      <c r="G80" s="745"/>
    </row>
    <row r="81" spans="1:7" ht="54.75" customHeight="1">
      <c r="A81" s="741">
        <v>73</v>
      </c>
      <c r="B81" s="755" t="s">
        <v>968</v>
      </c>
      <c r="C81" s="743"/>
      <c r="D81" s="744"/>
      <c r="E81" s="744"/>
      <c r="F81" s="744"/>
      <c r="G81" s="745"/>
    </row>
    <row r="82" spans="1:7" ht="44.25" customHeight="1">
      <c r="A82" s="741">
        <v>74</v>
      </c>
      <c r="B82" s="755" t="s">
        <v>969</v>
      </c>
      <c r="C82" s="743"/>
      <c r="D82" s="744"/>
      <c r="E82" s="744"/>
      <c r="F82" s="744"/>
      <c r="G82" s="745"/>
    </row>
    <row r="83" spans="1:7" ht="51.75" customHeight="1">
      <c r="A83" s="741">
        <v>75</v>
      </c>
      <c r="B83" s="755" t="s">
        <v>970</v>
      </c>
      <c r="C83" s="743"/>
      <c r="D83" s="744"/>
      <c r="E83" s="744"/>
      <c r="F83" s="744"/>
      <c r="G83" s="745"/>
    </row>
    <row r="84" spans="1:7" ht="51.75" customHeight="1">
      <c r="A84" s="741">
        <v>76</v>
      </c>
      <c r="B84" s="755" t="s">
        <v>971</v>
      </c>
      <c r="C84" s="743"/>
      <c r="D84" s="744"/>
      <c r="E84" s="744"/>
      <c r="F84" s="744"/>
      <c r="G84" s="745"/>
    </row>
    <row r="85" spans="1:7" ht="24.75" customHeight="1">
      <c r="A85" s="741">
        <v>77</v>
      </c>
      <c r="B85" s="755" t="s">
        <v>972</v>
      </c>
      <c r="C85" s="743"/>
      <c r="D85" s="744"/>
      <c r="E85" s="744"/>
      <c r="F85" s="744"/>
      <c r="G85" s="745"/>
    </row>
    <row r="86" spans="1:7" ht="24.75" customHeight="1">
      <c r="A86" s="741">
        <v>78</v>
      </c>
      <c r="B86" s="755" t="s">
        <v>973</v>
      </c>
      <c r="C86" s="743"/>
      <c r="D86" s="744"/>
      <c r="E86" s="744"/>
      <c r="F86" s="744"/>
      <c r="G86" s="745"/>
    </row>
    <row r="87" spans="1:7" ht="41.25" customHeight="1">
      <c r="A87" s="741">
        <v>79</v>
      </c>
      <c r="B87" s="755" t="s">
        <v>974</v>
      </c>
      <c r="C87" s="743"/>
      <c r="D87" s="744"/>
      <c r="E87" s="744"/>
      <c r="F87" s="744"/>
      <c r="G87" s="745"/>
    </row>
    <row r="88" spans="1:7" ht="24.75" customHeight="1">
      <c r="A88" s="741">
        <v>80</v>
      </c>
      <c r="B88" s="755" t="s">
        <v>975</v>
      </c>
      <c r="C88" s="743"/>
      <c r="D88" s="744"/>
      <c r="E88" s="744"/>
      <c r="F88" s="744"/>
      <c r="G88" s="745"/>
    </row>
    <row r="89" spans="1:7" ht="24.75" customHeight="1">
      <c r="A89" s="741">
        <v>81</v>
      </c>
      <c r="B89" s="755" t="s">
        <v>976</v>
      </c>
      <c r="C89" s="743"/>
      <c r="D89" s="744"/>
      <c r="E89" s="744"/>
      <c r="F89" s="744"/>
      <c r="G89" s="745"/>
    </row>
    <row r="90" spans="1:7" ht="24.75" customHeight="1">
      <c r="A90" s="741">
        <v>82</v>
      </c>
      <c r="B90" s="755" t="s">
        <v>977</v>
      </c>
      <c r="C90" s="743"/>
      <c r="D90" s="744"/>
      <c r="E90" s="744"/>
      <c r="F90" s="744"/>
      <c r="G90" s="745"/>
    </row>
    <row r="91" spans="1:7" ht="39.75" customHeight="1">
      <c r="A91" s="741">
        <v>83</v>
      </c>
      <c r="B91" s="755" t="s">
        <v>978</v>
      </c>
      <c r="C91" s="743"/>
      <c r="D91" s="744"/>
      <c r="E91" s="744"/>
      <c r="F91" s="744"/>
      <c r="G91" s="745"/>
    </row>
    <row r="92" spans="1:7" ht="24.75" customHeight="1">
      <c r="A92" s="741">
        <v>84</v>
      </c>
      <c r="B92" s="755" t="s">
        <v>979</v>
      </c>
      <c r="C92" s="743"/>
      <c r="D92" s="744"/>
      <c r="E92" s="744"/>
      <c r="F92" s="744"/>
      <c r="G92" s="745"/>
    </row>
    <row r="93" spans="1:7" ht="36.75" customHeight="1">
      <c r="A93" s="741">
        <v>85</v>
      </c>
      <c r="B93" s="755" t="s">
        <v>980</v>
      </c>
      <c r="C93" s="743"/>
      <c r="D93" s="744"/>
      <c r="E93" s="744"/>
      <c r="F93" s="744"/>
      <c r="G93" s="745"/>
    </row>
    <row r="94" spans="1:7" ht="36.75" customHeight="1">
      <c r="A94" s="741">
        <v>86</v>
      </c>
      <c r="B94" s="755" t="s">
        <v>981</v>
      </c>
      <c r="C94" s="743"/>
      <c r="D94" s="744"/>
      <c r="E94" s="744"/>
      <c r="F94" s="744"/>
      <c r="G94" s="745"/>
    </row>
    <row r="95" spans="1:7" ht="36.75" customHeight="1">
      <c r="A95" s="741">
        <v>87</v>
      </c>
      <c r="B95" s="755" t="s">
        <v>982</v>
      </c>
      <c r="C95" s="743"/>
      <c r="D95" s="744"/>
      <c r="E95" s="744"/>
      <c r="F95" s="744"/>
      <c r="G95" s="745"/>
    </row>
    <row r="96" spans="1:7" ht="36.75" customHeight="1">
      <c r="A96" s="741">
        <v>88</v>
      </c>
      <c r="B96" s="755" t="s">
        <v>983</v>
      </c>
      <c r="C96" s="743"/>
      <c r="D96" s="744"/>
      <c r="E96" s="744"/>
      <c r="F96" s="744"/>
      <c r="G96" s="745"/>
    </row>
    <row r="97" spans="1:7" ht="36.75" customHeight="1">
      <c r="A97" s="741">
        <v>89</v>
      </c>
      <c r="B97" s="755" t="s">
        <v>984</v>
      </c>
      <c r="C97" s="743"/>
      <c r="D97" s="744"/>
      <c r="E97" s="744"/>
      <c r="F97" s="744"/>
      <c r="G97" s="745"/>
    </row>
    <row r="98" spans="1:7" ht="48">
      <c r="A98" s="741">
        <v>90</v>
      </c>
      <c r="B98" s="755" t="s">
        <v>985</v>
      </c>
      <c r="C98" s="743"/>
      <c r="D98" s="744"/>
      <c r="E98" s="744"/>
      <c r="F98" s="744"/>
      <c r="G98" s="745"/>
    </row>
    <row r="99" spans="1:7" ht="36.75" customHeight="1">
      <c r="A99" s="741">
        <v>91</v>
      </c>
      <c r="B99" s="755" t="s">
        <v>986</v>
      </c>
      <c r="C99" s="743"/>
      <c r="D99" s="744"/>
      <c r="E99" s="744"/>
      <c r="F99" s="744"/>
      <c r="G99" s="745"/>
    </row>
    <row r="100" spans="1:7" ht="36.75" customHeight="1">
      <c r="A100" s="741">
        <v>92</v>
      </c>
      <c r="B100" s="755" t="s">
        <v>987</v>
      </c>
      <c r="C100" s="743"/>
      <c r="D100" s="744"/>
      <c r="E100" s="744"/>
      <c r="F100" s="744"/>
      <c r="G100" s="745"/>
    </row>
    <row r="101" spans="1:7" ht="50.25" customHeight="1">
      <c r="A101" s="741">
        <v>93</v>
      </c>
      <c r="B101" s="755" t="s">
        <v>988</v>
      </c>
      <c r="C101" s="743"/>
      <c r="D101" s="744"/>
      <c r="E101" s="744"/>
      <c r="F101" s="744"/>
      <c r="G101" s="745"/>
    </row>
    <row r="102" spans="1:7" ht="24">
      <c r="A102" s="741">
        <v>94</v>
      </c>
      <c r="B102" s="755" t="s">
        <v>989</v>
      </c>
      <c r="C102" s="743"/>
      <c r="D102" s="744"/>
      <c r="E102" s="744"/>
      <c r="F102" s="744"/>
      <c r="G102" s="745"/>
    </row>
    <row r="103" spans="1:7" ht="37.5" customHeight="1">
      <c r="A103" s="741"/>
      <c r="B103" s="755" t="s">
        <v>990</v>
      </c>
      <c r="C103" s="743"/>
      <c r="D103" s="744"/>
      <c r="E103" s="744"/>
      <c r="F103" s="744"/>
      <c r="G103" s="745"/>
    </row>
    <row r="104" spans="1:7" ht="15" customHeight="1">
      <c r="A104" s="973" t="s">
        <v>991</v>
      </c>
      <c r="B104" s="974"/>
      <c r="C104" s="974"/>
      <c r="D104" s="974"/>
      <c r="E104" s="974"/>
      <c r="F104" s="975"/>
      <c r="G104" s="740"/>
    </row>
    <row r="105" spans="1:7" ht="60.75" customHeight="1">
      <c r="A105" s="741">
        <v>1</v>
      </c>
      <c r="B105" s="751" t="s">
        <v>992</v>
      </c>
      <c r="C105" s="743"/>
      <c r="D105" s="744"/>
      <c r="E105" s="744"/>
      <c r="F105" s="744"/>
      <c r="G105" s="745"/>
    </row>
    <row r="106" spans="1:7" ht="64.5" customHeight="1">
      <c r="A106" s="741">
        <v>2</v>
      </c>
      <c r="B106" s="751" t="s">
        <v>993</v>
      </c>
      <c r="C106" s="743"/>
      <c r="D106" s="744"/>
      <c r="E106" s="744"/>
      <c r="F106" s="744"/>
      <c r="G106" s="745"/>
    </row>
    <row r="107" spans="1:7" ht="51.75" customHeight="1">
      <c r="A107" s="741">
        <v>3</v>
      </c>
      <c r="B107" s="751" t="s">
        <v>994</v>
      </c>
      <c r="C107" s="743"/>
      <c r="D107" s="744"/>
      <c r="E107" s="744"/>
      <c r="F107" s="744"/>
      <c r="G107" s="745"/>
    </row>
    <row r="108" spans="1:7" ht="69.75" customHeight="1">
      <c r="A108" s="741">
        <v>4</v>
      </c>
      <c r="B108" s="751" t="s">
        <v>995</v>
      </c>
      <c r="C108" s="743"/>
      <c r="D108" s="744"/>
      <c r="E108" s="744"/>
      <c r="F108" s="744"/>
      <c r="G108" s="745"/>
    </row>
    <row r="109" spans="1:7" ht="62.25" customHeight="1">
      <c r="A109" s="741">
        <v>5</v>
      </c>
      <c r="B109" s="751" t="s">
        <v>996</v>
      </c>
      <c r="C109" s="743"/>
      <c r="D109" s="744"/>
      <c r="E109" s="744"/>
      <c r="F109" s="744"/>
      <c r="G109" s="745"/>
    </row>
    <row r="110" spans="1:7" ht="75" customHeight="1">
      <c r="A110" s="741">
        <v>6</v>
      </c>
      <c r="B110" s="751" t="s">
        <v>997</v>
      </c>
      <c r="C110" s="743"/>
      <c r="D110" s="744"/>
      <c r="E110" s="744"/>
      <c r="F110" s="744"/>
      <c r="G110" s="745"/>
    </row>
    <row r="111" spans="1:7" ht="36">
      <c r="A111" s="741">
        <v>7</v>
      </c>
      <c r="B111" s="751" t="s">
        <v>998</v>
      </c>
      <c r="C111" s="743"/>
      <c r="D111" s="744"/>
      <c r="E111" s="744"/>
      <c r="F111" s="744"/>
      <c r="G111" s="745"/>
    </row>
    <row r="112" spans="1:7" ht="36">
      <c r="A112" s="741">
        <v>8</v>
      </c>
      <c r="B112" s="751" t="s">
        <v>999</v>
      </c>
      <c r="C112" s="743"/>
      <c r="D112" s="744"/>
      <c r="E112" s="744"/>
      <c r="F112" s="744"/>
      <c r="G112" s="745"/>
    </row>
    <row r="113" spans="1:7" ht="52.5" customHeight="1">
      <c r="A113" s="756">
        <v>9</v>
      </c>
      <c r="B113" s="751" t="s">
        <v>1000</v>
      </c>
      <c r="C113" s="743"/>
      <c r="D113" s="744"/>
      <c r="E113" s="744"/>
      <c r="F113" s="744"/>
      <c r="G113" s="745"/>
    </row>
    <row r="114" spans="1:7" ht="43.5" customHeight="1">
      <c r="A114" s="741">
        <v>10</v>
      </c>
      <c r="B114" s="751" t="s">
        <v>1001</v>
      </c>
      <c r="C114" s="743"/>
      <c r="D114" s="744"/>
      <c r="E114" s="744"/>
      <c r="F114" s="744"/>
      <c r="G114" s="745"/>
    </row>
    <row r="115" spans="1:7" ht="55.5" customHeight="1">
      <c r="A115" s="741">
        <v>11</v>
      </c>
      <c r="B115" s="751" t="s">
        <v>1002</v>
      </c>
      <c r="C115" s="743"/>
      <c r="D115" s="744"/>
      <c r="E115" s="744"/>
      <c r="F115" s="744"/>
      <c r="G115" s="745"/>
    </row>
    <row r="116" spans="1:7" ht="37.5" customHeight="1">
      <c r="A116" s="741">
        <v>12</v>
      </c>
      <c r="B116" s="751" t="s">
        <v>1003</v>
      </c>
      <c r="C116" s="743"/>
      <c r="D116" s="744"/>
      <c r="E116" s="744"/>
      <c r="F116" s="744"/>
      <c r="G116" s="745"/>
    </row>
    <row r="117" spans="1:7" ht="32.25" customHeight="1">
      <c r="A117" s="741">
        <v>13</v>
      </c>
      <c r="B117" s="751" t="s">
        <v>1004</v>
      </c>
      <c r="C117" s="743"/>
      <c r="D117" s="744"/>
      <c r="E117" s="744"/>
      <c r="F117" s="744"/>
      <c r="G117" s="745"/>
    </row>
    <row r="118" spans="1:7" ht="26.25" customHeight="1">
      <c r="A118" s="741">
        <v>14</v>
      </c>
      <c r="B118" s="751" t="s">
        <v>1005</v>
      </c>
      <c r="C118" s="743"/>
      <c r="D118" s="744"/>
      <c r="E118" s="744"/>
      <c r="F118" s="744"/>
      <c r="G118" s="745"/>
    </row>
    <row r="119" spans="1:7" ht="35.25" customHeight="1">
      <c r="A119" s="741">
        <v>15</v>
      </c>
      <c r="B119" s="751" t="s">
        <v>1006</v>
      </c>
      <c r="C119" s="743"/>
      <c r="D119" s="744"/>
      <c r="E119" s="744"/>
      <c r="F119" s="744"/>
      <c r="G119" s="745"/>
    </row>
    <row r="120" spans="1:7" ht="26.25" customHeight="1">
      <c r="A120" s="746">
        <v>16</v>
      </c>
      <c r="B120" s="751" t="s">
        <v>1007</v>
      </c>
      <c r="C120" s="743"/>
      <c r="D120" s="744"/>
      <c r="E120" s="744"/>
      <c r="F120" s="744"/>
      <c r="G120" s="745"/>
    </row>
    <row r="121" spans="1:7" ht="27.75" customHeight="1">
      <c r="A121" s="741">
        <v>17</v>
      </c>
      <c r="B121" s="751" t="s">
        <v>1008</v>
      </c>
      <c r="C121" s="743"/>
      <c r="D121" s="744"/>
      <c r="E121" s="744"/>
      <c r="F121" s="744"/>
      <c r="G121" s="745"/>
    </row>
    <row r="122" spans="1:7" ht="36" customHeight="1">
      <c r="A122" s="741">
        <v>18</v>
      </c>
      <c r="B122" s="751" t="s">
        <v>1009</v>
      </c>
      <c r="C122" s="743"/>
      <c r="D122" s="744"/>
      <c r="E122" s="744"/>
      <c r="F122" s="744"/>
      <c r="G122" s="745"/>
    </row>
    <row r="123" spans="1:7" ht="35.25" customHeight="1">
      <c r="A123" s="741">
        <v>19</v>
      </c>
      <c r="B123" s="751" t="s">
        <v>1010</v>
      </c>
      <c r="C123" s="743"/>
      <c r="D123" s="744"/>
      <c r="E123" s="744"/>
      <c r="F123" s="744"/>
      <c r="G123" s="745"/>
    </row>
    <row r="124" spans="1:7" ht="40.5" customHeight="1">
      <c r="A124" s="741">
        <v>20</v>
      </c>
      <c r="B124" s="751" t="s">
        <v>1011</v>
      </c>
      <c r="C124" s="743"/>
      <c r="D124" s="744"/>
      <c r="E124" s="744"/>
      <c r="F124" s="744"/>
      <c r="G124" s="745"/>
    </row>
    <row r="125" spans="1:7" ht="27.75" customHeight="1">
      <c r="A125" s="741">
        <v>21</v>
      </c>
      <c r="B125" s="751" t="s">
        <v>1012</v>
      </c>
      <c r="C125" s="743"/>
      <c r="D125" s="744"/>
      <c r="E125" s="744"/>
      <c r="F125" s="744"/>
      <c r="G125" s="740"/>
    </row>
    <row r="126" spans="1:7" ht="53.25" customHeight="1">
      <c r="A126" s="741">
        <v>22</v>
      </c>
      <c r="B126" s="751" t="s">
        <v>1013</v>
      </c>
      <c r="C126" s="743"/>
      <c r="D126" s="744"/>
      <c r="E126" s="744"/>
      <c r="F126" s="744"/>
      <c r="G126" s="745"/>
    </row>
    <row r="127" spans="1:7" ht="27.75" customHeight="1">
      <c r="A127" s="746">
        <v>23</v>
      </c>
      <c r="B127" s="742" t="s">
        <v>1014</v>
      </c>
      <c r="C127" s="743"/>
      <c r="D127" s="744"/>
      <c r="E127" s="744"/>
      <c r="F127" s="744"/>
      <c r="G127" s="745"/>
    </row>
    <row r="128" spans="1:7" ht="58.5" customHeight="1">
      <c r="A128" s="741">
        <v>24</v>
      </c>
      <c r="B128" s="742" t="s">
        <v>1015</v>
      </c>
      <c r="C128" s="743"/>
      <c r="D128" s="744"/>
      <c r="E128" s="744"/>
      <c r="F128" s="744"/>
      <c r="G128" s="745"/>
    </row>
    <row r="129" spans="1:7" ht="24" customHeight="1">
      <c r="A129" s="746">
        <v>25</v>
      </c>
      <c r="B129" s="742" t="s">
        <v>1016</v>
      </c>
      <c r="C129" s="743"/>
      <c r="D129" s="744"/>
      <c r="E129" s="744"/>
      <c r="F129" s="744"/>
      <c r="G129" s="745"/>
    </row>
    <row r="130" spans="1:7" ht="27.75" customHeight="1">
      <c r="A130" s="746">
        <v>26</v>
      </c>
      <c r="B130" s="751" t="s">
        <v>1017</v>
      </c>
      <c r="C130" s="743"/>
      <c r="D130" s="744"/>
      <c r="E130" s="744"/>
      <c r="F130" s="744"/>
      <c r="G130" s="745"/>
    </row>
    <row r="131" spans="1:7" ht="48.75" customHeight="1">
      <c r="A131" s="746">
        <v>27</v>
      </c>
      <c r="B131" s="751" t="s">
        <v>1018</v>
      </c>
      <c r="C131" s="743"/>
      <c r="D131" s="744"/>
      <c r="E131" s="744"/>
      <c r="F131" s="744"/>
      <c r="G131" s="745"/>
    </row>
    <row r="132" spans="1:7" ht="60" customHeight="1">
      <c r="A132" s="746">
        <v>28</v>
      </c>
      <c r="B132" s="752" t="s">
        <v>1019</v>
      </c>
      <c r="C132" s="743"/>
      <c r="D132" s="744"/>
      <c r="E132" s="744"/>
      <c r="F132" s="744"/>
      <c r="G132" s="754"/>
    </row>
    <row r="133" spans="1:7" ht="42" customHeight="1">
      <c r="A133" s="741">
        <v>29</v>
      </c>
      <c r="B133" s="742" t="s">
        <v>1020</v>
      </c>
      <c r="C133" s="743"/>
      <c r="D133" s="744"/>
      <c r="E133" s="744"/>
      <c r="F133" s="744"/>
      <c r="G133" s="745"/>
    </row>
    <row r="134" spans="1:7" ht="36.75" customHeight="1">
      <c r="A134" s="746">
        <v>30</v>
      </c>
      <c r="B134" s="742" t="s">
        <v>1021</v>
      </c>
      <c r="C134" s="743"/>
      <c r="D134" s="744"/>
      <c r="E134" s="744"/>
      <c r="F134" s="744"/>
      <c r="G134" s="745"/>
    </row>
    <row r="135" spans="1:7" ht="32.25" customHeight="1">
      <c r="A135" s="741">
        <v>31</v>
      </c>
      <c r="B135" s="751" t="s">
        <v>1022</v>
      </c>
      <c r="C135" s="743"/>
      <c r="D135" s="744"/>
      <c r="E135" s="744"/>
      <c r="F135" s="744"/>
      <c r="G135" s="745"/>
    </row>
    <row r="136" spans="1:7" ht="30" customHeight="1">
      <c r="A136" s="741">
        <v>32</v>
      </c>
      <c r="B136" s="751" t="s">
        <v>1023</v>
      </c>
      <c r="C136" s="743"/>
      <c r="D136" s="744"/>
      <c r="E136" s="744"/>
      <c r="F136" s="744"/>
      <c r="G136" s="745"/>
    </row>
    <row r="137" spans="1:7" ht="28.5" customHeight="1">
      <c r="A137" s="741">
        <v>33</v>
      </c>
      <c r="B137" s="751" t="s">
        <v>1024</v>
      </c>
      <c r="C137" s="743"/>
      <c r="D137" s="744"/>
      <c r="E137" s="744"/>
      <c r="F137" s="744"/>
      <c r="G137" s="745"/>
    </row>
    <row r="138" spans="1:7" ht="61.5" customHeight="1">
      <c r="A138" s="741">
        <v>34</v>
      </c>
      <c r="B138" s="751" t="s">
        <v>1025</v>
      </c>
      <c r="C138" s="743"/>
      <c r="D138" s="744"/>
      <c r="E138" s="744"/>
      <c r="F138" s="744"/>
      <c r="G138" s="745"/>
    </row>
    <row r="139" spans="1:7" ht="36.75" customHeight="1">
      <c r="A139" s="741">
        <v>35</v>
      </c>
      <c r="B139" s="751" t="s">
        <v>1026</v>
      </c>
      <c r="C139" s="743"/>
      <c r="D139" s="744"/>
      <c r="E139" s="744"/>
      <c r="F139" s="744"/>
      <c r="G139" s="745"/>
    </row>
    <row r="140" spans="1:7" ht="45" customHeight="1">
      <c r="A140" s="741">
        <v>36</v>
      </c>
      <c r="B140" s="751" t="s">
        <v>1027</v>
      </c>
      <c r="C140" s="743"/>
      <c r="D140" s="744"/>
      <c r="E140" s="744"/>
      <c r="F140" s="744"/>
      <c r="G140" s="745"/>
    </row>
    <row r="141" spans="1:7" ht="39.75" customHeight="1">
      <c r="A141" s="746">
        <v>37</v>
      </c>
      <c r="B141" s="751" t="s">
        <v>1028</v>
      </c>
      <c r="C141" s="743"/>
      <c r="D141" s="744"/>
      <c r="E141" s="744"/>
      <c r="F141" s="744"/>
      <c r="G141" s="745"/>
    </row>
    <row r="142" spans="1:7" ht="55.5" customHeight="1">
      <c r="A142" s="746">
        <v>38</v>
      </c>
      <c r="B142" s="751" t="s">
        <v>1029</v>
      </c>
      <c r="C142" s="743"/>
      <c r="D142" s="744"/>
      <c r="E142" s="744"/>
      <c r="F142" s="744"/>
      <c r="G142" s="745"/>
    </row>
    <row r="143" spans="1:7" ht="27" customHeight="1">
      <c r="A143" s="741">
        <v>39</v>
      </c>
      <c r="B143" s="751" t="s">
        <v>1030</v>
      </c>
      <c r="C143" s="757"/>
      <c r="D143" s="757"/>
      <c r="E143" s="757"/>
      <c r="F143" s="757"/>
      <c r="G143" s="745"/>
    </row>
    <row r="144" spans="1:7" ht="47.25" customHeight="1">
      <c r="A144" s="741">
        <v>40</v>
      </c>
      <c r="B144" s="751" t="s">
        <v>1031</v>
      </c>
      <c r="C144" s="757"/>
      <c r="D144" s="757"/>
      <c r="E144" s="757"/>
      <c r="F144" s="757"/>
      <c r="G144" s="745"/>
    </row>
    <row r="145" spans="1:7" ht="46.5" customHeight="1">
      <c r="A145" s="746">
        <v>41</v>
      </c>
      <c r="B145" s="749" t="s">
        <v>1032</v>
      </c>
      <c r="C145" s="757"/>
      <c r="D145" s="758"/>
      <c r="E145" s="758"/>
      <c r="F145" s="758"/>
      <c r="G145" s="754"/>
    </row>
    <row r="146" spans="1:7" ht="27.75" customHeight="1">
      <c r="A146" s="741">
        <v>42</v>
      </c>
      <c r="B146" s="751" t="s">
        <v>1033</v>
      </c>
      <c r="C146" s="757"/>
      <c r="D146" s="757"/>
      <c r="E146" s="757"/>
      <c r="F146" s="757"/>
      <c r="G146" s="745"/>
    </row>
    <row r="147" spans="1:7" ht="52.5" customHeight="1">
      <c r="A147" s="741">
        <v>43</v>
      </c>
      <c r="B147" s="751" t="s">
        <v>1034</v>
      </c>
      <c r="C147" s="757"/>
      <c r="D147" s="757"/>
      <c r="E147" s="757"/>
      <c r="F147" s="757"/>
      <c r="G147" s="745"/>
    </row>
    <row r="148" spans="1:7" ht="42" customHeight="1">
      <c r="A148" s="741">
        <v>44</v>
      </c>
      <c r="B148" s="751" t="s">
        <v>1035</v>
      </c>
      <c r="C148" s="757"/>
      <c r="D148" s="757"/>
      <c r="E148" s="757"/>
      <c r="F148" s="757"/>
      <c r="G148" s="745"/>
    </row>
    <row r="149" spans="1:7" ht="57.75" customHeight="1">
      <c r="A149" s="746">
        <v>45</v>
      </c>
      <c r="B149" s="751" t="s">
        <v>1036</v>
      </c>
      <c r="C149" s="757"/>
      <c r="D149" s="757"/>
      <c r="E149" s="757"/>
      <c r="F149" s="757"/>
      <c r="G149" s="745"/>
    </row>
    <row r="150" spans="1:7" ht="48" customHeight="1">
      <c r="A150" s="741">
        <v>46</v>
      </c>
      <c r="B150" s="751" t="s">
        <v>1037</v>
      </c>
      <c r="C150" s="757"/>
      <c r="D150" s="757"/>
      <c r="E150" s="757"/>
      <c r="F150" s="757"/>
      <c r="G150" s="745"/>
    </row>
    <row r="151" spans="1:7" ht="27.75" customHeight="1">
      <c r="A151" s="759">
        <v>47</v>
      </c>
      <c r="B151" s="760" t="s">
        <v>1038</v>
      </c>
      <c r="C151" s="761"/>
      <c r="D151" s="761"/>
      <c r="E151" s="761"/>
      <c r="F151" s="761"/>
      <c r="G151" s="745"/>
    </row>
    <row r="152" spans="1:7" ht="28.5" customHeight="1">
      <c r="A152" s="759">
        <v>48</v>
      </c>
      <c r="B152" s="760" t="s">
        <v>1039</v>
      </c>
      <c r="C152" s="761"/>
      <c r="D152" s="761"/>
      <c r="E152" s="761"/>
      <c r="F152" s="761"/>
      <c r="G152" s="745"/>
    </row>
    <row r="153" spans="1:7" ht="51.75" customHeight="1">
      <c r="A153" s="759">
        <v>49</v>
      </c>
      <c r="B153" s="742" t="s">
        <v>1040</v>
      </c>
      <c r="C153" s="761"/>
      <c r="D153" s="761"/>
      <c r="E153" s="761"/>
      <c r="F153" s="761"/>
      <c r="G153" s="745"/>
    </row>
    <row r="154" spans="1:7" ht="27" customHeight="1">
      <c r="A154" s="759">
        <v>50</v>
      </c>
      <c r="B154" s="760" t="s">
        <v>1041</v>
      </c>
      <c r="C154" s="761"/>
      <c r="D154" s="761"/>
      <c r="E154" s="761"/>
      <c r="F154" s="761"/>
      <c r="G154" s="745"/>
    </row>
    <row r="155" spans="1:7" ht="50.25" customHeight="1">
      <c r="A155" s="762">
        <v>51</v>
      </c>
      <c r="B155" s="760" t="s">
        <v>1042</v>
      </c>
      <c r="C155" s="761"/>
      <c r="D155" s="761"/>
      <c r="E155" s="761"/>
      <c r="F155" s="761"/>
      <c r="G155" s="745"/>
    </row>
    <row r="156" spans="1:7" ht="24.75" customHeight="1">
      <c r="A156" s="759">
        <v>52</v>
      </c>
      <c r="B156" s="760" t="s">
        <v>1043</v>
      </c>
      <c r="C156" s="761"/>
      <c r="D156" s="761"/>
      <c r="E156" s="761"/>
      <c r="F156" s="761"/>
      <c r="G156" s="745"/>
    </row>
    <row r="157" spans="1:7" ht="44.25" customHeight="1">
      <c r="A157" s="762">
        <v>53</v>
      </c>
      <c r="B157" s="760" t="s">
        <v>1044</v>
      </c>
      <c r="C157" s="761"/>
      <c r="D157" s="761"/>
      <c r="E157" s="761"/>
      <c r="F157" s="761"/>
      <c r="G157" s="745"/>
    </row>
    <row r="158" spans="1:7" ht="51" customHeight="1">
      <c r="A158" s="759">
        <v>54</v>
      </c>
      <c r="B158" s="760" t="s">
        <v>1045</v>
      </c>
      <c r="C158" s="761"/>
      <c r="D158" s="761"/>
      <c r="E158" s="761"/>
      <c r="F158" s="761"/>
      <c r="G158" s="745"/>
    </row>
    <row r="159" spans="1:7" ht="51" customHeight="1">
      <c r="A159" s="759">
        <v>55</v>
      </c>
      <c r="B159" s="760" t="s">
        <v>1046</v>
      </c>
      <c r="C159" s="761"/>
      <c r="D159" s="761"/>
      <c r="E159" s="761"/>
      <c r="F159" s="761"/>
      <c r="G159" s="745"/>
    </row>
    <row r="160" spans="1:7" ht="33" customHeight="1">
      <c r="A160" s="759">
        <v>56</v>
      </c>
      <c r="B160" s="760" t="s">
        <v>1047</v>
      </c>
      <c r="C160" s="761"/>
      <c r="D160" s="761"/>
      <c r="E160" s="761"/>
      <c r="F160" s="761"/>
      <c r="G160" s="745"/>
    </row>
    <row r="161" spans="1:7" ht="40.5" customHeight="1">
      <c r="A161" s="762">
        <v>57</v>
      </c>
      <c r="B161" s="760" t="s">
        <v>1048</v>
      </c>
      <c r="C161" s="761"/>
      <c r="D161" s="761"/>
      <c r="E161" s="761"/>
      <c r="F161" s="761"/>
      <c r="G161" s="745"/>
    </row>
    <row r="162" spans="1:7" ht="30.75" customHeight="1">
      <c r="A162" s="762">
        <v>58</v>
      </c>
      <c r="B162" s="760" t="s">
        <v>1049</v>
      </c>
      <c r="C162" s="761"/>
      <c r="D162" s="761"/>
      <c r="E162" s="761"/>
      <c r="F162" s="761"/>
      <c r="G162" s="745"/>
    </row>
    <row r="163" spans="1:7" ht="43.5" customHeight="1">
      <c r="A163" s="759">
        <v>59</v>
      </c>
      <c r="B163" s="760" t="s">
        <v>1050</v>
      </c>
      <c r="C163" s="761"/>
      <c r="D163" s="761"/>
      <c r="E163" s="761"/>
      <c r="F163" s="761"/>
      <c r="G163" s="745"/>
    </row>
    <row r="164" spans="1:7" ht="49.5" customHeight="1" thickBot="1">
      <c r="A164" s="763">
        <v>60</v>
      </c>
      <c r="B164" s="764" t="s">
        <v>1051</v>
      </c>
      <c r="C164" s="765"/>
      <c r="D164" s="765"/>
      <c r="E164" s="765"/>
      <c r="F164" s="765"/>
      <c r="G164" s="745"/>
    </row>
    <row r="165" spans="1:7" ht="25.5" customHeight="1" thickBot="1" thickTop="1">
      <c r="A165" s="762">
        <v>61</v>
      </c>
      <c r="B165" s="766" t="s">
        <v>1052</v>
      </c>
      <c r="C165" s="767"/>
      <c r="D165" s="767"/>
      <c r="E165" s="767"/>
      <c r="F165" s="767"/>
      <c r="G165" s="754"/>
    </row>
    <row r="166" spans="1:7" ht="47.25" customHeight="1" thickBot="1">
      <c r="A166" s="762">
        <v>62</v>
      </c>
      <c r="B166" s="766" t="s">
        <v>1053</v>
      </c>
      <c r="C166" s="767"/>
      <c r="D166" s="767"/>
      <c r="E166" s="767"/>
      <c r="F166" s="767"/>
      <c r="G166" s="754"/>
    </row>
    <row r="167" spans="1:7" ht="56.25" customHeight="1" thickBot="1">
      <c r="A167" s="762">
        <v>63</v>
      </c>
      <c r="B167" s="768" t="s">
        <v>1054</v>
      </c>
      <c r="C167" s="767"/>
      <c r="D167" s="767"/>
      <c r="E167" s="767"/>
      <c r="F167" s="767"/>
      <c r="G167" s="754"/>
    </row>
    <row r="168" spans="1:7" ht="62.25" customHeight="1" thickBot="1">
      <c r="A168" s="762">
        <v>64</v>
      </c>
      <c r="B168" s="768" t="s">
        <v>1055</v>
      </c>
      <c r="C168" s="767"/>
      <c r="D168" s="767"/>
      <c r="E168" s="767"/>
      <c r="F168" s="767"/>
      <c r="G168" s="754"/>
    </row>
    <row r="169" spans="1:7" ht="29.25" customHeight="1" thickBot="1">
      <c r="A169" s="762">
        <v>65</v>
      </c>
      <c r="B169" s="768" t="s">
        <v>1056</v>
      </c>
      <c r="C169" s="767"/>
      <c r="D169" s="767"/>
      <c r="E169" s="767"/>
      <c r="F169" s="767"/>
      <c r="G169" s="754"/>
    </row>
    <row r="170" spans="1:7" ht="50.25" customHeight="1" thickBot="1">
      <c r="A170" s="762">
        <v>66</v>
      </c>
      <c r="B170" s="768" t="s">
        <v>1057</v>
      </c>
      <c r="C170" s="767"/>
      <c r="D170" s="767"/>
      <c r="E170" s="767"/>
      <c r="F170" s="767"/>
      <c r="G170" s="754"/>
    </row>
    <row r="171" spans="1:7" ht="50.25" customHeight="1">
      <c r="A171" s="762">
        <v>67</v>
      </c>
      <c r="B171" s="769" t="s">
        <v>1058</v>
      </c>
      <c r="C171" s="767"/>
      <c r="D171" s="767"/>
      <c r="E171" s="767"/>
      <c r="F171" s="767"/>
      <c r="G171" s="754"/>
    </row>
    <row r="172" spans="1:7" ht="44.25" customHeight="1">
      <c r="A172" s="762">
        <v>68</v>
      </c>
      <c r="B172" s="769" t="s">
        <v>1059</v>
      </c>
      <c r="C172" s="767"/>
      <c r="D172" s="767"/>
      <c r="E172" s="767"/>
      <c r="F172" s="767"/>
      <c r="G172" s="754"/>
    </row>
    <row r="173" spans="1:7" ht="52.5" customHeight="1">
      <c r="A173" s="762">
        <v>69</v>
      </c>
      <c r="B173" s="769" t="s">
        <v>1060</v>
      </c>
      <c r="C173" s="767"/>
      <c r="D173" s="767"/>
      <c r="E173" s="767"/>
      <c r="F173" s="767"/>
      <c r="G173" s="754"/>
    </row>
    <row r="174" spans="1:7" ht="47.25" customHeight="1">
      <c r="A174" s="762">
        <v>70</v>
      </c>
      <c r="B174" s="769" t="s">
        <v>1061</v>
      </c>
      <c r="C174" s="767"/>
      <c r="D174" s="767"/>
      <c r="E174" s="767"/>
      <c r="F174" s="767"/>
      <c r="G174" s="754"/>
    </row>
    <row r="175" spans="1:7" ht="33" customHeight="1">
      <c r="A175" s="762">
        <v>71</v>
      </c>
      <c r="B175" s="769" t="s">
        <v>1062</v>
      </c>
      <c r="C175" s="767"/>
      <c r="D175" s="767"/>
      <c r="E175" s="767"/>
      <c r="F175" s="767"/>
      <c r="G175" s="754"/>
    </row>
    <row r="176" spans="1:7" ht="82.5" customHeight="1">
      <c r="A176" s="762">
        <v>72</v>
      </c>
      <c r="B176" s="769" t="s">
        <v>1063</v>
      </c>
      <c r="C176" s="767"/>
      <c r="D176" s="770"/>
      <c r="E176" s="767"/>
      <c r="F176" s="767"/>
      <c r="G176" s="754"/>
    </row>
    <row r="177" spans="1:7" ht="58.5" customHeight="1">
      <c r="A177" s="762">
        <v>73</v>
      </c>
      <c r="B177" s="769" t="s">
        <v>1064</v>
      </c>
      <c r="C177" s="767"/>
      <c r="D177" s="767"/>
      <c r="E177" s="767"/>
      <c r="F177" s="767"/>
      <c r="G177" s="754"/>
    </row>
    <row r="178" spans="1:7" ht="58.5" customHeight="1">
      <c r="A178" s="762">
        <v>74</v>
      </c>
      <c r="B178" s="769" t="s">
        <v>1065</v>
      </c>
      <c r="C178" s="767"/>
      <c r="D178" s="767"/>
      <c r="E178" s="767"/>
      <c r="F178" s="767"/>
      <c r="G178" s="754"/>
    </row>
    <row r="179" spans="1:7" ht="58.5" customHeight="1">
      <c r="A179" s="762">
        <v>75</v>
      </c>
      <c r="B179" s="769" t="s">
        <v>1066</v>
      </c>
      <c r="C179" s="767"/>
      <c r="D179" s="767"/>
      <c r="E179" s="767"/>
      <c r="F179" s="767"/>
      <c r="G179" s="754"/>
    </row>
    <row r="180" spans="1:7" ht="58.5" customHeight="1">
      <c r="A180" s="762">
        <v>76</v>
      </c>
      <c r="B180" s="769" t="s">
        <v>1067</v>
      </c>
      <c r="C180" s="767"/>
      <c r="D180" s="767"/>
      <c r="E180" s="767"/>
      <c r="F180" s="767"/>
      <c r="G180" s="754"/>
    </row>
    <row r="181" spans="1:7" ht="58.5" customHeight="1">
      <c r="A181" s="762">
        <v>77</v>
      </c>
      <c r="B181" s="769" t="s">
        <v>1068</v>
      </c>
      <c r="C181" s="767"/>
      <c r="D181" s="767"/>
      <c r="E181" s="767"/>
      <c r="F181" s="767"/>
      <c r="G181" s="754"/>
    </row>
    <row r="182" spans="1:7" ht="58.5" customHeight="1">
      <c r="A182" s="762">
        <v>78</v>
      </c>
      <c r="B182" s="769" t="s">
        <v>1069</v>
      </c>
      <c r="C182" s="767"/>
      <c r="D182" s="767"/>
      <c r="E182" s="767"/>
      <c r="F182" s="767"/>
      <c r="G182" s="754"/>
    </row>
    <row r="183" spans="1:7" ht="43.5" customHeight="1">
      <c r="A183" s="762">
        <v>79</v>
      </c>
      <c r="B183" s="769" t="s">
        <v>1070</v>
      </c>
      <c r="C183" s="767"/>
      <c r="D183" s="767"/>
      <c r="E183" s="767"/>
      <c r="F183" s="767"/>
      <c r="G183" s="754"/>
    </row>
    <row r="184" spans="1:7" ht="37.5" customHeight="1">
      <c r="A184" s="762">
        <v>80</v>
      </c>
      <c r="B184" s="769" t="s">
        <v>1071</v>
      </c>
      <c r="C184" s="767"/>
      <c r="D184" s="767"/>
      <c r="E184" s="767"/>
      <c r="F184" s="767"/>
      <c r="G184" s="754"/>
    </row>
    <row r="185" spans="1:7" ht="36" customHeight="1">
      <c r="A185" s="762">
        <v>81</v>
      </c>
      <c r="B185" s="736" t="s">
        <v>1072</v>
      </c>
      <c r="C185" s="767"/>
      <c r="D185" s="767"/>
      <c r="E185" s="767"/>
      <c r="F185" s="767"/>
      <c r="G185" s="754"/>
    </row>
    <row r="186" spans="1:7" ht="24">
      <c r="A186" s="762">
        <v>82</v>
      </c>
      <c r="B186" s="736" t="s">
        <v>1073</v>
      </c>
      <c r="C186" s="767"/>
      <c r="D186" s="767"/>
      <c r="E186" s="767"/>
      <c r="F186" s="767"/>
      <c r="G186" s="754"/>
    </row>
    <row r="187" spans="1:7" ht="33" customHeight="1">
      <c r="A187" s="762">
        <v>83</v>
      </c>
      <c r="B187" s="736" t="s">
        <v>1074</v>
      </c>
      <c r="C187" s="767"/>
      <c r="D187" s="767"/>
      <c r="E187" s="767"/>
      <c r="F187" s="767"/>
      <c r="G187" s="754"/>
    </row>
    <row r="188" spans="1:7" ht="58.5" customHeight="1">
      <c r="A188" s="762">
        <v>84</v>
      </c>
      <c r="B188" s="751" t="s">
        <v>1075</v>
      </c>
      <c r="C188" s="743"/>
      <c r="D188" s="744"/>
      <c r="E188" s="744"/>
      <c r="F188" s="744"/>
      <c r="G188" s="745"/>
    </row>
    <row r="189" spans="1:7" ht="58.5" customHeight="1">
      <c r="A189" s="762">
        <v>85</v>
      </c>
      <c r="B189" s="751" t="s">
        <v>1076</v>
      </c>
      <c r="C189" s="743"/>
      <c r="D189" s="744"/>
      <c r="E189" s="744"/>
      <c r="F189" s="744"/>
      <c r="G189" s="745"/>
    </row>
    <row r="190" spans="1:7" ht="58.5" customHeight="1">
      <c r="A190" s="762">
        <v>86</v>
      </c>
      <c r="B190" s="736" t="s">
        <v>1077</v>
      </c>
      <c r="C190" s="767"/>
      <c r="D190" s="767"/>
      <c r="E190" s="767"/>
      <c r="F190" s="767"/>
      <c r="G190" s="754"/>
    </row>
    <row r="191" spans="1:7" ht="58.5" customHeight="1">
      <c r="A191" s="762">
        <v>87</v>
      </c>
      <c r="B191" s="771" t="s">
        <v>1078</v>
      </c>
      <c r="C191" s="772"/>
      <c r="D191" s="773"/>
      <c r="E191" s="773"/>
      <c r="F191" s="773"/>
      <c r="G191" s="745"/>
    </row>
    <row r="192" spans="1:7" ht="58.5" customHeight="1">
      <c r="A192" s="762">
        <v>88</v>
      </c>
      <c r="B192" s="771" t="s">
        <v>1079</v>
      </c>
      <c r="C192" s="772"/>
      <c r="D192" s="773"/>
      <c r="E192" s="773"/>
      <c r="F192" s="773"/>
      <c r="G192" s="745"/>
    </row>
    <row r="193" spans="1:7" ht="58.5" customHeight="1">
      <c r="A193" s="762">
        <v>89</v>
      </c>
      <c r="B193" s="771" t="s">
        <v>1080</v>
      </c>
      <c r="C193" s="772"/>
      <c r="D193" s="773"/>
      <c r="E193" s="773"/>
      <c r="F193" s="773"/>
      <c r="G193" s="745"/>
    </row>
    <row r="194" spans="1:7" ht="58.5" customHeight="1">
      <c r="A194" s="762">
        <v>90</v>
      </c>
      <c r="B194" s="771" t="s">
        <v>1081</v>
      </c>
      <c r="C194" s="772"/>
      <c r="D194" s="773"/>
      <c r="E194" s="773"/>
      <c r="F194" s="773"/>
      <c r="G194" s="745"/>
    </row>
    <row r="195" spans="1:7" ht="58.5" customHeight="1">
      <c r="A195" s="762">
        <v>91</v>
      </c>
      <c r="B195" s="771" t="s">
        <v>1082</v>
      </c>
      <c r="C195" s="772"/>
      <c r="D195" s="773"/>
      <c r="E195" s="773"/>
      <c r="F195" s="773"/>
      <c r="G195" s="745"/>
    </row>
    <row r="196" spans="1:7" ht="58.5" customHeight="1">
      <c r="A196" s="762">
        <v>92</v>
      </c>
      <c r="B196" s="771" t="s">
        <v>1083</v>
      </c>
      <c r="C196" s="772"/>
      <c r="D196" s="773"/>
      <c r="E196" s="773"/>
      <c r="F196" s="773"/>
      <c r="G196" s="745"/>
    </row>
    <row r="197" spans="1:7" ht="68.25" customHeight="1">
      <c r="A197" s="762">
        <v>93</v>
      </c>
      <c r="B197" s="771" t="s">
        <v>1084</v>
      </c>
      <c r="C197" s="772"/>
      <c r="D197" s="773"/>
      <c r="E197" s="773"/>
      <c r="F197" s="773"/>
      <c r="G197" s="745"/>
    </row>
    <row r="198" spans="1:7" ht="68.25" customHeight="1">
      <c r="A198" s="762">
        <v>94</v>
      </c>
      <c r="B198" s="771" t="s">
        <v>1085</v>
      </c>
      <c r="C198" s="772"/>
      <c r="D198" s="773"/>
      <c r="E198" s="773"/>
      <c r="F198" s="773"/>
      <c r="G198" s="745"/>
    </row>
    <row r="199" spans="1:7" ht="68.25" customHeight="1">
      <c r="A199" s="762">
        <v>95</v>
      </c>
      <c r="B199" s="771" t="s">
        <v>1086</v>
      </c>
      <c r="C199" s="772"/>
      <c r="D199" s="773"/>
      <c r="E199" s="773"/>
      <c r="F199" s="773"/>
      <c r="G199" s="745"/>
    </row>
    <row r="200" spans="1:7" ht="33" customHeight="1">
      <c r="A200" s="762"/>
      <c r="B200" s="736" t="s">
        <v>1087</v>
      </c>
      <c r="C200" s="767"/>
      <c r="D200" s="767"/>
      <c r="E200" s="767"/>
      <c r="F200" s="767"/>
      <c r="G200" s="754"/>
    </row>
    <row r="201" spans="1:7" ht="15" customHeight="1">
      <c r="A201" s="976" t="s">
        <v>1088</v>
      </c>
      <c r="B201" s="977"/>
      <c r="C201" s="977"/>
      <c r="D201" s="977"/>
      <c r="E201" s="977"/>
      <c r="F201" s="978"/>
      <c r="G201" s="740"/>
    </row>
    <row r="202" spans="1:7" ht="39" customHeight="1">
      <c r="A202" s="746">
        <v>1</v>
      </c>
      <c r="B202" s="751" t="s">
        <v>1089</v>
      </c>
      <c r="C202" s="757"/>
      <c r="D202" s="757"/>
      <c r="E202" s="757"/>
      <c r="F202" s="757"/>
      <c r="G202" s="745"/>
    </row>
    <row r="203" spans="1:7" ht="57.75" customHeight="1">
      <c r="A203" s="746">
        <v>2</v>
      </c>
      <c r="B203" s="751" t="s">
        <v>1090</v>
      </c>
      <c r="C203" s="757"/>
      <c r="D203" s="757"/>
      <c r="E203" s="757"/>
      <c r="F203" s="757"/>
      <c r="G203" s="745"/>
    </row>
    <row r="204" spans="1:7" ht="47.25" customHeight="1">
      <c r="A204" s="746">
        <v>3</v>
      </c>
      <c r="B204" s="751" t="s">
        <v>1091</v>
      </c>
      <c r="C204" s="757"/>
      <c r="D204" s="757"/>
      <c r="E204" s="757"/>
      <c r="F204" s="757"/>
      <c r="G204" s="745"/>
    </row>
    <row r="205" spans="1:7" ht="48.75" customHeight="1">
      <c r="A205" s="746">
        <v>4</v>
      </c>
      <c r="B205" s="751" t="s">
        <v>1092</v>
      </c>
      <c r="C205" s="757"/>
      <c r="D205" s="757"/>
      <c r="E205" s="757"/>
      <c r="F205" s="757"/>
      <c r="G205" s="745"/>
    </row>
    <row r="206" spans="1:7" ht="48.75" customHeight="1">
      <c r="A206" s="746">
        <v>5</v>
      </c>
      <c r="B206" s="751" t="s">
        <v>1093</v>
      </c>
      <c r="C206" s="757"/>
      <c r="D206" s="757"/>
      <c r="E206" s="757"/>
      <c r="F206" s="757"/>
      <c r="G206" s="745"/>
    </row>
    <row r="207" spans="1:7" ht="48.75" customHeight="1">
      <c r="A207" s="746">
        <v>6</v>
      </c>
      <c r="B207" s="751" t="s">
        <v>1094</v>
      </c>
      <c r="C207" s="757"/>
      <c r="D207" s="757"/>
      <c r="E207" s="757"/>
      <c r="F207" s="757"/>
      <c r="G207" s="745"/>
    </row>
    <row r="208" spans="1:7" ht="45" customHeight="1">
      <c r="A208" s="746">
        <v>7</v>
      </c>
      <c r="B208" s="751" t="s">
        <v>1095</v>
      </c>
      <c r="C208" s="757"/>
      <c r="D208" s="757"/>
      <c r="E208" s="757"/>
      <c r="F208" s="757"/>
      <c r="G208" s="745"/>
    </row>
    <row r="209" spans="1:7" ht="37.5" customHeight="1">
      <c r="A209" s="746">
        <v>8</v>
      </c>
      <c r="B209" s="751" t="s">
        <v>1096</v>
      </c>
      <c r="C209" s="757"/>
      <c r="D209" s="757"/>
      <c r="E209" s="757"/>
      <c r="F209" s="757"/>
      <c r="G209" s="745"/>
    </row>
    <row r="210" spans="1:7" ht="50.25" customHeight="1">
      <c r="A210" s="746">
        <v>9</v>
      </c>
      <c r="B210" s="751" t="s">
        <v>1097</v>
      </c>
      <c r="C210" s="757"/>
      <c r="D210" s="757"/>
      <c r="E210" s="757"/>
      <c r="F210" s="757"/>
      <c r="G210" s="745"/>
    </row>
    <row r="211" spans="1:7" ht="45" customHeight="1">
      <c r="A211" s="746">
        <v>10</v>
      </c>
      <c r="B211" s="751" t="s">
        <v>1098</v>
      </c>
      <c r="C211" s="757"/>
      <c r="D211" s="757"/>
      <c r="E211" s="757"/>
      <c r="F211" s="757"/>
      <c r="G211" s="745"/>
    </row>
    <row r="212" spans="1:7" ht="28.5" customHeight="1">
      <c r="A212" s="746">
        <v>11</v>
      </c>
      <c r="B212" s="751" t="s">
        <v>1099</v>
      </c>
      <c r="C212" s="757"/>
      <c r="D212" s="757"/>
      <c r="E212" s="757"/>
      <c r="F212" s="757"/>
      <c r="G212" s="745"/>
    </row>
    <row r="213" spans="1:7" ht="40.5" customHeight="1">
      <c r="A213" s="746">
        <v>12</v>
      </c>
      <c r="B213" s="774" t="s">
        <v>1100</v>
      </c>
      <c r="C213" s="757"/>
      <c r="D213" s="757"/>
      <c r="E213" s="757"/>
      <c r="F213" s="757"/>
      <c r="G213" s="745"/>
    </row>
    <row r="214" spans="1:7" ht="47.25" customHeight="1">
      <c r="A214" s="746">
        <v>13</v>
      </c>
      <c r="B214" s="775" t="s">
        <v>1101</v>
      </c>
      <c r="C214" s="757"/>
      <c r="D214" s="758"/>
      <c r="E214" s="758"/>
      <c r="F214" s="758"/>
      <c r="G214" s="754"/>
    </row>
    <row r="215" spans="1:7" ht="47.25" customHeight="1">
      <c r="A215" s="746">
        <v>14</v>
      </c>
      <c r="B215" s="775" t="s">
        <v>1102</v>
      </c>
      <c r="C215" s="757"/>
      <c r="D215" s="758"/>
      <c r="E215" s="758"/>
      <c r="F215" s="758"/>
      <c r="G215" s="754"/>
    </row>
    <row r="216" spans="1:7" ht="47.25" customHeight="1">
      <c r="A216" s="746">
        <v>15</v>
      </c>
      <c r="B216" s="775" t="s">
        <v>1103</v>
      </c>
      <c r="C216" s="757"/>
      <c r="D216" s="758"/>
      <c r="E216" s="758"/>
      <c r="F216" s="758"/>
      <c r="G216" s="754"/>
    </row>
    <row r="217" spans="1:7" ht="59.25" customHeight="1">
      <c r="A217" s="746">
        <v>16</v>
      </c>
      <c r="B217" s="775" t="s">
        <v>1104</v>
      </c>
      <c r="C217" s="757"/>
      <c r="D217" s="758"/>
      <c r="E217" s="758"/>
      <c r="F217" s="758"/>
      <c r="G217" s="754"/>
    </row>
    <row r="218" spans="1:7" ht="59.25" customHeight="1">
      <c r="A218" s="746">
        <v>17</v>
      </c>
      <c r="B218" s="736" t="s">
        <v>1105</v>
      </c>
      <c r="C218" s="757"/>
      <c r="D218" s="758"/>
      <c r="E218" s="758"/>
      <c r="F218" s="758"/>
      <c r="G218" s="754"/>
    </row>
    <row r="219" spans="1:7" ht="59.25" customHeight="1">
      <c r="A219" s="746">
        <v>18</v>
      </c>
      <c r="B219" s="775" t="s">
        <v>1106</v>
      </c>
      <c r="C219" s="757"/>
      <c r="D219" s="758"/>
      <c r="E219" s="758"/>
      <c r="F219" s="758"/>
      <c r="G219" s="754"/>
    </row>
    <row r="220" spans="1:7" ht="30" customHeight="1">
      <c r="A220" s="746"/>
      <c r="B220" s="736" t="s">
        <v>1107</v>
      </c>
      <c r="C220" s="776"/>
      <c r="D220" s="776"/>
      <c r="E220" s="776"/>
      <c r="F220" s="758"/>
      <c r="G220" s="754"/>
    </row>
    <row r="221" spans="1:7" ht="35.25" customHeight="1">
      <c r="A221" s="746"/>
      <c r="B221" s="736" t="s">
        <v>1108</v>
      </c>
      <c r="C221" s="776"/>
      <c r="D221" s="776"/>
      <c r="E221" s="776"/>
      <c r="F221" s="758"/>
      <c r="G221" s="754"/>
    </row>
    <row r="222" ht="40.5" customHeight="1"/>
  </sheetData>
  <sheetProtection/>
  <mergeCells count="12">
    <mergeCell ref="A3:F3"/>
    <mergeCell ref="A5:F5"/>
    <mergeCell ref="A6:A7"/>
    <mergeCell ref="B6:B7"/>
    <mergeCell ref="C6:C7"/>
    <mergeCell ref="D6:D7"/>
    <mergeCell ref="E6:E7"/>
    <mergeCell ref="F6:F7"/>
    <mergeCell ref="G6:G7"/>
    <mergeCell ref="A8:F8"/>
    <mergeCell ref="A104:F104"/>
    <mergeCell ref="A201:F201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173"/>
  <sheetViews>
    <sheetView showGridLines="0" tabSelected="1" zoomScale="85" zoomScaleNormal="85" workbookViewId="0" topLeftCell="A7">
      <selection activeCell="L17" sqref="L17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10" t="s">
        <v>698</v>
      </c>
    </row>
    <row r="4" spans="2:15" s="22" customFormat="1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s="22" customFormat="1" ht="15.75">
      <c r="B5" s="845" t="s">
        <v>789</v>
      </c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</row>
    <row r="6" spans="2:15" s="22" customFormat="1" ht="15" customHeight="1">
      <c r="B6" s="56"/>
      <c r="C6" s="15"/>
      <c r="D6" s="58"/>
      <c r="E6" s="58"/>
      <c r="F6" s="58"/>
      <c r="G6" s="58"/>
      <c r="H6" s="56"/>
      <c r="I6" s="56"/>
      <c r="J6" s="56"/>
      <c r="K6" s="56"/>
      <c r="L6" s="56"/>
      <c r="M6" s="56"/>
      <c r="N6" s="56"/>
      <c r="O6" s="56"/>
    </row>
    <row r="7" spans="2:15" s="22" customFormat="1" ht="16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9"/>
      <c r="O7" s="57" t="s">
        <v>510</v>
      </c>
    </row>
    <row r="8" spans="2:15" s="22" customFormat="1" ht="32.25" customHeight="1" thickBot="1">
      <c r="B8" s="1000" t="s">
        <v>2</v>
      </c>
      <c r="C8" s="996" t="s">
        <v>790</v>
      </c>
      <c r="D8" s="996" t="s">
        <v>81</v>
      </c>
      <c r="E8" s="996" t="s">
        <v>82</v>
      </c>
      <c r="F8" s="996" t="s">
        <v>83</v>
      </c>
      <c r="G8" s="996" t="s">
        <v>792</v>
      </c>
      <c r="H8" s="1002" t="s">
        <v>565</v>
      </c>
      <c r="I8" s="996" t="s">
        <v>566</v>
      </c>
      <c r="J8" s="1004" t="s">
        <v>793</v>
      </c>
      <c r="K8" s="1005"/>
      <c r="L8" s="1005"/>
      <c r="M8" s="1006"/>
      <c r="N8" s="996" t="s">
        <v>794</v>
      </c>
      <c r="O8" s="998" t="s">
        <v>795</v>
      </c>
    </row>
    <row r="9" spans="2:15" s="22" customFormat="1" ht="62.25" customHeight="1" thickBot="1">
      <c r="B9" s="1001"/>
      <c r="C9" s="997"/>
      <c r="D9" s="997"/>
      <c r="E9" s="997"/>
      <c r="F9" s="997"/>
      <c r="G9" s="997"/>
      <c r="H9" s="1003"/>
      <c r="I9" s="997"/>
      <c r="J9" s="67" t="s">
        <v>741</v>
      </c>
      <c r="K9" s="67" t="s">
        <v>742</v>
      </c>
      <c r="L9" s="67" t="s">
        <v>743</v>
      </c>
      <c r="M9" s="67" t="s">
        <v>744</v>
      </c>
      <c r="N9" s="997"/>
      <c r="O9" s="999"/>
    </row>
    <row r="10" spans="2:15" ht="16.5" customHeight="1">
      <c r="B10" s="987">
        <v>1</v>
      </c>
      <c r="C10" s="990" t="s">
        <v>860</v>
      </c>
      <c r="D10" s="993"/>
      <c r="E10" s="993"/>
      <c r="F10" s="993"/>
      <c r="G10" s="993"/>
      <c r="H10" s="60" t="s">
        <v>77</v>
      </c>
      <c r="I10" s="398"/>
      <c r="J10" s="386"/>
      <c r="K10" s="386"/>
      <c r="L10" s="386"/>
      <c r="M10" s="386"/>
      <c r="N10" s="386"/>
      <c r="O10" s="387"/>
    </row>
    <row r="11" spans="2:15" ht="16.5" customHeight="1">
      <c r="B11" s="988"/>
      <c r="C11" s="991"/>
      <c r="D11" s="994"/>
      <c r="E11" s="994"/>
      <c r="F11" s="994"/>
      <c r="G11" s="994"/>
      <c r="H11" s="61" t="s">
        <v>78</v>
      </c>
      <c r="I11" s="399"/>
      <c r="J11" s="388"/>
      <c r="K11" s="388"/>
      <c r="L11" s="388"/>
      <c r="M11" s="388"/>
      <c r="N11" s="388"/>
      <c r="O11" s="389"/>
    </row>
    <row r="12" spans="2:15" ht="16.5" customHeight="1">
      <c r="B12" s="988"/>
      <c r="C12" s="991"/>
      <c r="D12" s="994"/>
      <c r="E12" s="994"/>
      <c r="F12" s="994"/>
      <c r="G12" s="994"/>
      <c r="H12" s="61" t="s">
        <v>699</v>
      </c>
      <c r="I12" s="399"/>
      <c r="J12" s="388"/>
      <c r="K12" s="388"/>
      <c r="L12" s="388"/>
      <c r="M12" s="388"/>
      <c r="N12" s="388"/>
      <c r="O12" s="389"/>
    </row>
    <row r="13" spans="2:16" ht="16.5" customHeight="1" thickBot="1">
      <c r="B13" s="988"/>
      <c r="C13" s="991"/>
      <c r="D13" s="994"/>
      <c r="E13" s="994"/>
      <c r="F13" s="994"/>
      <c r="G13" s="994"/>
      <c r="H13" s="62" t="s">
        <v>23</v>
      </c>
      <c r="I13" s="400"/>
      <c r="J13" s="390"/>
      <c r="K13" s="390"/>
      <c r="L13" s="390"/>
      <c r="M13" s="390"/>
      <c r="N13" s="390"/>
      <c r="O13" s="393"/>
      <c r="P13" s="538"/>
    </row>
    <row r="14" spans="2:16" ht="16.5" customHeight="1" thickBot="1">
      <c r="B14" s="989"/>
      <c r="C14" s="992"/>
      <c r="D14" s="995"/>
      <c r="E14" s="995"/>
      <c r="F14" s="995"/>
      <c r="G14" s="995"/>
      <c r="H14" s="539" t="s">
        <v>564</v>
      </c>
      <c r="I14" s="402"/>
      <c r="J14" s="394"/>
      <c r="K14" s="394"/>
      <c r="L14" s="394"/>
      <c r="M14" s="394"/>
      <c r="N14" s="394"/>
      <c r="O14" s="395"/>
      <c r="P14" s="538"/>
    </row>
    <row r="15" spans="2:15" ht="16.5" customHeight="1">
      <c r="B15" s="987">
        <v>2</v>
      </c>
      <c r="C15" s="990" t="s">
        <v>861</v>
      </c>
      <c r="D15" s="993"/>
      <c r="E15" s="993"/>
      <c r="F15" s="993"/>
      <c r="G15" s="993"/>
      <c r="H15" s="63" t="s">
        <v>77</v>
      </c>
      <c r="I15" s="401"/>
      <c r="J15" s="391"/>
      <c r="K15" s="391"/>
      <c r="L15" s="391"/>
      <c r="M15" s="391"/>
      <c r="N15" s="391"/>
      <c r="O15" s="392"/>
    </row>
    <row r="16" spans="2:15" ht="16.5" customHeight="1">
      <c r="B16" s="988"/>
      <c r="C16" s="991"/>
      <c r="D16" s="994"/>
      <c r="E16" s="994"/>
      <c r="F16" s="994"/>
      <c r="G16" s="994"/>
      <c r="H16" s="61" t="s">
        <v>78</v>
      </c>
      <c r="I16" s="399"/>
      <c r="J16" s="388"/>
      <c r="K16" s="388"/>
      <c r="L16" s="388"/>
      <c r="M16" s="388"/>
      <c r="N16" s="388"/>
      <c r="O16" s="389"/>
    </row>
    <row r="17" spans="2:15" ht="16.5" customHeight="1">
      <c r="B17" s="988"/>
      <c r="C17" s="991"/>
      <c r="D17" s="994"/>
      <c r="E17" s="994"/>
      <c r="F17" s="994"/>
      <c r="G17" s="994"/>
      <c r="H17" s="61" t="s">
        <v>699</v>
      </c>
      <c r="I17" s="399"/>
      <c r="J17" s="388"/>
      <c r="K17" s="388"/>
      <c r="L17" s="388"/>
      <c r="M17" s="388"/>
      <c r="N17" s="388"/>
      <c r="O17" s="389"/>
    </row>
    <row r="18" spans="2:15" ht="16.5" customHeight="1" thickBot="1">
      <c r="B18" s="988"/>
      <c r="C18" s="991"/>
      <c r="D18" s="994"/>
      <c r="E18" s="994"/>
      <c r="F18" s="994"/>
      <c r="G18" s="994"/>
      <c r="H18" s="62" t="s">
        <v>23</v>
      </c>
      <c r="I18" s="400"/>
      <c r="J18" s="390"/>
      <c r="K18" s="390"/>
      <c r="L18" s="390"/>
      <c r="M18" s="390"/>
      <c r="N18" s="390"/>
      <c r="O18" s="393"/>
    </row>
    <row r="19" spans="2:16" ht="16.5" customHeight="1" thickBot="1">
      <c r="B19" s="989"/>
      <c r="C19" s="992"/>
      <c r="D19" s="995"/>
      <c r="E19" s="995"/>
      <c r="F19" s="995"/>
      <c r="G19" s="995"/>
      <c r="H19" s="539" t="s">
        <v>564</v>
      </c>
      <c r="I19" s="400"/>
      <c r="J19" s="390"/>
      <c r="K19" s="390"/>
      <c r="L19" s="394"/>
      <c r="M19" s="394"/>
      <c r="N19" s="394"/>
      <c r="O19" s="395"/>
      <c r="P19" s="538"/>
    </row>
    <row r="20" spans="2:15" ht="16.5" customHeight="1">
      <c r="B20" s="987">
        <v>3</v>
      </c>
      <c r="C20" s="990" t="s">
        <v>862</v>
      </c>
      <c r="D20" s="993"/>
      <c r="E20" s="993"/>
      <c r="F20" s="993"/>
      <c r="G20" s="993"/>
      <c r="H20" s="60" t="s">
        <v>77</v>
      </c>
      <c r="I20" s="398"/>
      <c r="J20" s="386"/>
      <c r="K20" s="386"/>
      <c r="L20" s="386"/>
      <c r="M20" s="386"/>
      <c r="N20" s="386"/>
      <c r="O20" s="387"/>
    </row>
    <row r="21" spans="2:15" ht="16.5" customHeight="1">
      <c r="B21" s="988"/>
      <c r="C21" s="991"/>
      <c r="D21" s="994"/>
      <c r="E21" s="994"/>
      <c r="F21" s="994"/>
      <c r="G21" s="994"/>
      <c r="H21" s="61" t="s">
        <v>78</v>
      </c>
      <c r="I21" s="399"/>
      <c r="J21" s="388"/>
      <c r="K21" s="388"/>
      <c r="L21" s="388"/>
      <c r="M21" s="388"/>
      <c r="N21" s="388"/>
      <c r="O21" s="389"/>
    </row>
    <row r="22" spans="2:15" ht="16.5" customHeight="1">
      <c r="B22" s="988"/>
      <c r="C22" s="991"/>
      <c r="D22" s="994"/>
      <c r="E22" s="994"/>
      <c r="F22" s="994"/>
      <c r="G22" s="994"/>
      <c r="H22" s="61" t="s">
        <v>699</v>
      </c>
      <c r="I22" s="399"/>
      <c r="J22" s="388"/>
      <c r="K22" s="388"/>
      <c r="L22" s="388"/>
      <c r="M22" s="388"/>
      <c r="N22" s="388"/>
      <c r="O22" s="389"/>
    </row>
    <row r="23" spans="2:15" ht="16.5" customHeight="1" thickBot="1">
      <c r="B23" s="988"/>
      <c r="C23" s="991"/>
      <c r="D23" s="994"/>
      <c r="E23" s="994"/>
      <c r="F23" s="994"/>
      <c r="G23" s="994"/>
      <c r="H23" s="299" t="s">
        <v>23</v>
      </c>
      <c r="I23" s="402"/>
      <c r="J23" s="394"/>
      <c r="K23" s="394"/>
      <c r="L23" s="394"/>
      <c r="M23" s="394"/>
      <c r="N23" s="394"/>
      <c r="O23" s="395"/>
    </row>
    <row r="24" spans="2:16" ht="16.5" customHeight="1" thickBot="1">
      <c r="B24" s="989"/>
      <c r="C24" s="992"/>
      <c r="D24" s="995"/>
      <c r="E24" s="995"/>
      <c r="F24" s="995"/>
      <c r="G24" s="995"/>
      <c r="H24" s="539" t="s">
        <v>564</v>
      </c>
      <c r="I24" s="400"/>
      <c r="J24" s="390"/>
      <c r="K24" s="390"/>
      <c r="L24" s="394"/>
      <c r="M24" s="394"/>
      <c r="N24" s="394"/>
      <c r="O24" s="395"/>
      <c r="P24" s="538"/>
    </row>
    <row r="25" spans="2:15" ht="16.5" customHeight="1">
      <c r="B25" s="987">
        <v>4</v>
      </c>
      <c r="C25" s="990" t="s">
        <v>863</v>
      </c>
      <c r="D25" s="993"/>
      <c r="E25" s="993"/>
      <c r="F25" s="993"/>
      <c r="G25" s="993"/>
      <c r="H25" s="63" t="s">
        <v>77</v>
      </c>
      <c r="I25" s="401"/>
      <c r="J25" s="391"/>
      <c r="K25" s="391"/>
      <c r="L25" s="391"/>
      <c r="M25" s="391"/>
      <c r="N25" s="391"/>
      <c r="O25" s="392"/>
    </row>
    <row r="26" spans="2:15" ht="16.5" customHeight="1">
      <c r="B26" s="988"/>
      <c r="C26" s="991"/>
      <c r="D26" s="994"/>
      <c r="E26" s="994"/>
      <c r="F26" s="994"/>
      <c r="G26" s="994"/>
      <c r="H26" s="61" t="s">
        <v>78</v>
      </c>
      <c r="I26" s="399"/>
      <c r="J26" s="388"/>
      <c r="K26" s="388"/>
      <c r="L26" s="388"/>
      <c r="M26" s="388"/>
      <c r="N26" s="388"/>
      <c r="O26" s="389"/>
    </row>
    <row r="27" spans="2:15" ht="16.5" customHeight="1">
      <c r="B27" s="988"/>
      <c r="C27" s="991"/>
      <c r="D27" s="994"/>
      <c r="E27" s="994"/>
      <c r="F27" s="994"/>
      <c r="G27" s="994"/>
      <c r="H27" s="64" t="s">
        <v>699</v>
      </c>
      <c r="I27" s="403"/>
      <c r="J27" s="396"/>
      <c r="K27" s="396"/>
      <c r="L27" s="396"/>
      <c r="M27" s="396"/>
      <c r="N27" s="396"/>
      <c r="O27" s="397"/>
    </row>
    <row r="28" spans="2:16" ht="16.5" customHeight="1" thickBot="1">
      <c r="B28" s="988"/>
      <c r="C28" s="991"/>
      <c r="D28" s="994"/>
      <c r="E28" s="994"/>
      <c r="F28" s="994"/>
      <c r="G28" s="994"/>
      <c r="H28" s="62" t="s">
        <v>23</v>
      </c>
      <c r="I28" s="400"/>
      <c r="J28" s="390"/>
      <c r="K28" s="390"/>
      <c r="L28" s="390"/>
      <c r="M28" s="390"/>
      <c r="N28" s="390"/>
      <c r="O28" s="393"/>
      <c r="P28" s="538"/>
    </row>
    <row r="29" spans="2:16" ht="19.5" customHeight="1" thickBot="1">
      <c r="B29" s="989"/>
      <c r="C29" s="992"/>
      <c r="D29" s="995"/>
      <c r="E29" s="995"/>
      <c r="F29" s="995"/>
      <c r="G29" s="995"/>
      <c r="H29" s="539" t="s">
        <v>564</v>
      </c>
      <c r="I29" s="400"/>
      <c r="J29" s="390"/>
      <c r="K29" s="390"/>
      <c r="L29" s="394"/>
      <c r="M29" s="394"/>
      <c r="N29" s="394"/>
      <c r="O29" s="395"/>
      <c r="P29" s="538"/>
    </row>
    <row r="30" spans="1:15" ht="16.5" customHeight="1">
      <c r="A30" s="545"/>
      <c r="B30" s="987">
        <v>5</v>
      </c>
      <c r="C30" s="990" t="s">
        <v>865</v>
      </c>
      <c r="D30" s="993"/>
      <c r="E30" s="993"/>
      <c r="F30" s="993"/>
      <c r="G30" s="993"/>
      <c r="H30" s="60" t="s">
        <v>77</v>
      </c>
      <c r="I30" s="398"/>
      <c r="J30" s="386"/>
      <c r="K30" s="386"/>
      <c r="L30" s="386"/>
      <c r="M30" s="386"/>
      <c r="N30" s="386"/>
      <c r="O30" s="387"/>
    </row>
    <row r="31" spans="1:15" ht="16.5" customHeight="1">
      <c r="A31" s="545"/>
      <c r="B31" s="988"/>
      <c r="C31" s="991"/>
      <c r="D31" s="994"/>
      <c r="E31" s="994"/>
      <c r="F31" s="994"/>
      <c r="G31" s="994"/>
      <c r="H31" s="61" t="s">
        <v>78</v>
      </c>
      <c r="I31" s="399"/>
      <c r="J31" s="388"/>
      <c r="K31" s="388"/>
      <c r="L31" s="388"/>
      <c r="M31" s="388"/>
      <c r="N31" s="388"/>
      <c r="O31" s="389"/>
    </row>
    <row r="32" spans="1:15" ht="16.5" customHeight="1">
      <c r="A32" s="545"/>
      <c r="B32" s="988"/>
      <c r="C32" s="991"/>
      <c r="D32" s="994"/>
      <c r="E32" s="994"/>
      <c r="F32" s="994"/>
      <c r="G32" s="994"/>
      <c r="H32" s="61" t="s">
        <v>699</v>
      </c>
      <c r="I32" s="399"/>
      <c r="J32" s="388"/>
      <c r="K32" s="388"/>
      <c r="L32" s="540"/>
      <c r="M32" s="388"/>
      <c r="N32" s="540"/>
      <c r="O32" s="389"/>
    </row>
    <row r="33" spans="1:15" ht="16.5" customHeight="1" thickBot="1">
      <c r="A33" s="545"/>
      <c r="B33" s="988"/>
      <c r="C33" s="991"/>
      <c r="D33" s="994"/>
      <c r="E33" s="994"/>
      <c r="F33" s="994"/>
      <c r="G33" s="994"/>
      <c r="H33" s="298" t="s">
        <v>23</v>
      </c>
      <c r="I33" s="404"/>
      <c r="J33" s="390"/>
      <c r="K33" s="390"/>
      <c r="L33" s="390"/>
      <c r="M33" s="390"/>
      <c r="N33" s="541"/>
      <c r="O33" s="393"/>
    </row>
    <row r="34" spans="1:256" s="37" customFormat="1" ht="16.5" customHeight="1" thickBot="1">
      <c r="A34" s="545"/>
      <c r="B34" s="989"/>
      <c r="C34" s="992"/>
      <c r="D34" s="995"/>
      <c r="E34" s="995"/>
      <c r="F34" s="995"/>
      <c r="G34" s="995"/>
      <c r="H34" s="542" t="s">
        <v>564</v>
      </c>
      <c r="I34" s="400"/>
      <c r="J34" s="390"/>
      <c r="K34" s="390"/>
      <c r="L34" s="394"/>
      <c r="M34" s="394"/>
      <c r="N34" s="543"/>
      <c r="O34" s="544"/>
      <c r="P34" s="53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5" ht="16.5" customHeight="1">
      <c r="A35" s="545"/>
      <c r="B35" s="987">
        <v>6</v>
      </c>
      <c r="C35" s="990" t="s">
        <v>864</v>
      </c>
      <c r="D35" s="993"/>
      <c r="E35" s="993"/>
      <c r="F35" s="993"/>
      <c r="G35" s="993"/>
      <c r="H35" s="60" t="s">
        <v>77</v>
      </c>
      <c r="I35" s="398"/>
      <c r="J35" s="386"/>
      <c r="K35" s="386"/>
      <c r="L35" s="386"/>
      <c r="M35" s="386"/>
      <c r="N35" s="386"/>
      <c r="O35" s="387"/>
    </row>
    <row r="36" spans="1:15" ht="16.5" customHeight="1">
      <c r="A36" s="545"/>
      <c r="B36" s="988"/>
      <c r="C36" s="991"/>
      <c r="D36" s="994"/>
      <c r="E36" s="994"/>
      <c r="F36" s="994"/>
      <c r="G36" s="994"/>
      <c r="H36" s="61" t="s">
        <v>78</v>
      </c>
      <c r="I36" s="399"/>
      <c r="J36" s="388"/>
      <c r="K36" s="388"/>
      <c r="L36" s="388"/>
      <c r="M36" s="388"/>
      <c r="N36" s="388"/>
      <c r="O36" s="389"/>
    </row>
    <row r="37" spans="1:15" ht="16.5" customHeight="1">
      <c r="A37" s="545"/>
      <c r="B37" s="988"/>
      <c r="C37" s="991"/>
      <c r="D37" s="994"/>
      <c r="E37" s="994"/>
      <c r="F37" s="994"/>
      <c r="G37" s="994"/>
      <c r="H37" s="61" t="s">
        <v>699</v>
      </c>
      <c r="I37" s="399"/>
      <c r="J37" s="388"/>
      <c r="K37" s="388"/>
      <c r="L37" s="540"/>
      <c r="M37" s="388"/>
      <c r="N37" s="540"/>
      <c r="O37" s="389"/>
    </row>
    <row r="38" spans="1:15" ht="16.5" customHeight="1" thickBot="1">
      <c r="A38" s="545"/>
      <c r="B38" s="988"/>
      <c r="C38" s="991"/>
      <c r="D38" s="994"/>
      <c r="E38" s="994"/>
      <c r="F38" s="994"/>
      <c r="G38" s="994"/>
      <c r="H38" s="298" t="s">
        <v>23</v>
      </c>
      <c r="I38" s="404"/>
      <c r="J38" s="390"/>
      <c r="K38" s="390"/>
      <c r="L38" s="390"/>
      <c r="M38" s="390"/>
      <c r="N38" s="541"/>
      <c r="O38" s="393"/>
    </row>
    <row r="39" spans="1:256" s="37" customFormat="1" ht="16.5" customHeight="1" thickBot="1">
      <c r="A39" s="545"/>
      <c r="B39" s="989"/>
      <c r="C39" s="992"/>
      <c r="D39" s="995"/>
      <c r="E39" s="995"/>
      <c r="F39" s="995"/>
      <c r="G39" s="995"/>
      <c r="H39" s="542" t="s">
        <v>564</v>
      </c>
      <c r="I39" s="400"/>
      <c r="J39" s="390"/>
      <c r="K39" s="390"/>
      <c r="L39" s="394"/>
      <c r="M39" s="394"/>
      <c r="N39" s="543"/>
      <c r="O39" s="544"/>
      <c r="P39" s="53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5" ht="16.5" customHeight="1">
      <c r="A40" s="545"/>
      <c r="B40" s="987">
        <v>7</v>
      </c>
      <c r="C40" s="990" t="s">
        <v>866</v>
      </c>
      <c r="D40" s="993"/>
      <c r="E40" s="993"/>
      <c r="F40" s="993"/>
      <c r="G40" s="993"/>
      <c r="H40" s="60" t="s">
        <v>77</v>
      </c>
      <c r="I40" s="398"/>
      <c r="J40" s="386"/>
      <c r="K40" s="386"/>
      <c r="L40" s="386"/>
      <c r="M40" s="386"/>
      <c r="N40" s="386"/>
      <c r="O40" s="387"/>
    </row>
    <row r="41" spans="1:15" ht="16.5" customHeight="1">
      <c r="A41" s="545"/>
      <c r="B41" s="988"/>
      <c r="C41" s="991"/>
      <c r="D41" s="994"/>
      <c r="E41" s="994"/>
      <c r="F41" s="994"/>
      <c r="G41" s="994"/>
      <c r="H41" s="61" t="s">
        <v>78</v>
      </c>
      <c r="I41" s="399"/>
      <c r="J41" s="388"/>
      <c r="K41" s="388"/>
      <c r="L41" s="388"/>
      <c r="M41" s="388"/>
      <c r="N41" s="388"/>
      <c r="O41" s="389"/>
    </row>
    <row r="42" spans="1:15" ht="16.5" customHeight="1">
      <c r="A42" s="545"/>
      <c r="B42" s="988"/>
      <c r="C42" s="991"/>
      <c r="D42" s="994"/>
      <c r="E42" s="994"/>
      <c r="F42" s="994"/>
      <c r="G42" s="994"/>
      <c r="H42" s="61" t="s">
        <v>699</v>
      </c>
      <c r="I42" s="399"/>
      <c r="J42" s="388"/>
      <c r="K42" s="388"/>
      <c r="L42" s="540"/>
      <c r="M42" s="388"/>
      <c r="N42" s="540"/>
      <c r="O42" s="389"/>
    </row>
    <row r="43" spans="1:15" ht="16.5" customHeight="1" thickBot="1">
      <c r="A43" s="545"/>
      <c r="B43" s="988"/>
      <c r="C43" s="991"/>
      <c r="D43" s="994"/>
      <c r="E43" s="994"/>
      <c r="F43" s="994"/>
      <c r="G43" s="994"/>
      <c r="H43" s="298" t="s">
        <v>23</v>
      </c>
      <c r="I43" s="404"/>
      <c r="J43" s="390"/>
      <c r="K43" s="390"/>
      <c r="L43" s="390"/>
      <c r="M43" s="390"/>
      <c r="N43" s="541"/>
      <c r="O43" s="393"/>
    </row>
    <row r="44" spans="1:256" s="37" customFormat="1" ht="16.5" customHeight="1" thickBot="1">
      <c r="A44" s="545"/>
      <c r="B44" s="989"/>
      <c r="C44" s="992"/>
      <c r="D44" s="995"/>
      <c r="E44" s="995"/>
      <c r="F44" s="995"/>
      <c r="G44" s="995"/>
      <c r="H44" s="542" t="s">
        <v>564</v>
      </c>
      <c r="I44" s="400"/>
      <c r="J44" s="390"/>
      <c r="K44" s="390"/>
      <c r="L44" s="394"/>
      <c r="M44" s="394"/>
      <c r="N44" s="543"/>
      <c r="O44" s="544"/>
      <c r="P44" s="53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15" ht="16.5" customHeight="1">
      <c r="A45" s="545"/>
      <c r="B45" s="987">
        <v>8</v>
      </c>
      <c r="C45" s="990" t="s">
        <v>867</v>
      </c>
      <c r="D45" s="993"/>
      <c r="E45" s="993"/>
      <c r="F45" s="993"/>
      <c r="G45" s="993"/>
      <c r="H45" s="60" t="s">
        <v>77</v>
      </c>
      <c r="I45" s="398"/>
      <c r="J45" s="386"/>
      <c r="K45" s="386"/>
      <c r="L45" s="386"/>
      <c r="M45" s="386"/>
      <c r="N45" s="386"/>
      <c r="O45" s="387"/>
    </row>
    <row r="46" spans="1:15" ht="16.5" customHeight="1">
      <c r="A46" s="545"/>
      <c r="B46" s="988"/>
      <c r="C46" s="991"/>
      <c r="D46" s="994"/>
      <c r="E46" s="994"/>
      <c r="F46" s="994"/>
      <c r="G46" s="994"/>
      <c r="H46" s="61" t="s">
        <v>78</v>
      </c>
      <c r="I46" s="399"/>
      <c r="J46" s="388"/>
      <c r="K46" s="388"/>
      <c r="L46" s="388"/>
      <c r="M46" s="388"/>
      <c r="N46" s="388"/>
      <c r="O46" s="389"/>
    </row>
    <row r="47" spans="1:15" ht="16.5" customHeight="1">
      <c r="A47" s="545"/>
      <c r="B47" s="988"/>
      <c r="C47" s="991"/>
      <c r="D47" s="994"/>
      <c r="E47" s="994"/>
      <c r="F47" s="994"/>
      <c r="G47" s="994"/>
      <c r="H47" s="61" t="s">
        <v>699</v>
      </c>
      <c r="I47" s="399"/>
      <c r="J47" s="388"/>
      <c r="K47" s="388"/>
      <c r="L47" s="540"/>
      <c r="M47" s="388"/>
      <c r="N47" s="540"/>
      <c r="O47" s="389"/>
    </row>
    <row r="48" spans="1:15" ht="16.5" customHeight="1" thickBot="1">
      <c r="A48" s="545"/>
      <c r="B48" s="988"/>
      <c r="C48" s="991"/>
      <c r="D48" s="994"/>
      <c r="E48" s="994"/>
      <c r="F48" s="994"/>
      <c r="G48" s="994"/>
      <c r="H48" s="298" t="s">
        <v>23</v>
      </c>
      <c r="I48" s="404"/>
      <c r="J48" s="390"/>
      <c r="K48" s="390"/>
      <c r="L48" s="390"/>
      <c r="M48" s="390"/>
      <c r="N48" s="541"/>
      <c r="O48" s="393"/>
    </row>
    <row r="49" spans="1:256" s="37" customFormat="1" ht="16.5" customHeight="1" thickBot="1">
      <c r="A49" s="545"/>
      <c r="B49" s="989"/>
      <c r="C49" s="992"/>
      <c r="D49" s="995"/>
      <c r="E49" s="995"/>
      <c r="F49" s="995"/>
      <c r="G49" s="995"/>
      <c r="H49" s="542" t="s">
        <v>564</v>
      </c>
      <c r="I49" s="400"/>
      <c r="J49" s="390"/>
      <c r="K49" s="390"/>
      <c r="L49" s="394"/>
      <c r="M49" s="394"/>
      <c r="N49" s="543"/>
      <c r="O49" s="544"/>
      <c r="P49" s="538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5" ht="16.5" customHeight="1">
      <c r="A50" s="545"/>
      <c r="B50" s="987">
        <v>9</v>
      </c>
      <c r="C50" s="990" t="s">
        <v>868</v>
      </c>
      <c r="D50" s="993"/>
      <c r="E50" s="993"/>
      <c r="F50" s="993"/>
      <c r="G50" s="993"/>
      <c r="H50" s="60" t="s">
        <v>77</v>
      </c>
      <c r="I50" s="398"/>
      <c r="J50" s="386"/>
      <c r="K50" s="386"/>
      <c r="L50" s="386"/>
      <c r="M50" s="386"/>
      <c r="N50" s="386"/>
      <c r="O50" s="387"/>
    </row>
    <row r="51" spans="1:15" ht="16.5" customHeight="1">
      <c r="A51" s="545"/>
      <c r="B51" s="988"/>
      <c r="C51" s="991"/>
      <c r="D51" s="994"/>
      <c r="E51" s="994"/>
      <c r="F51" s="994"/>
      <c r="G51" s="994"/>
      <c r="H51" s="61" t="s">
        <v>78</v>
      </c>
      <c r="I51" s="399"/>
      <c r="J51" s="388"/>
      <c r="K51" s="388"/>
      <c r="L51" s="388"/>
      <c r="M51" s="388"/>
      <c r="N51" s="388"/>
      <c r="O51" s="389"/>
    </row>
    <row r="52" spans="1:15" ht="16.5" customHeight="1">
      <c r="A52" s="545"/>
      <c r="B52" s="988"/>
      <c r="C52" s="991"/>
      <c r="D52" s="994"/>
      <c r="E52" s="994"/>
      <c r="F52" s="994"/>
      <c r="G52" s="994"/>
      <c r="H52" s="61" t="s">
        <v>699</v>
      </c>
      <c r="I52" s="399"/>
      <c r="J52" s="388"/>
      <c r="K52" s="388"/>
      <c r="L52" s="540"/>
      <c r="M52" s="388"/>
      <c r="N52" s="540"/>
      <c r="O52" s="389"/>
    </row>
    <row r="53" spans="1:15" ht="16.5" customHeight="1" thickBot="1">
      <c r="A53" s="545"/>
      <c r="B53" s="988"/>
      <c r="C53" s="991"/>
      <c r="D53" s="994"/>
      <c r="E53" s="994"/>
      <c r="F53" s="994"/>
      <c r="G53" s="994"/>
      <c r="H53" s="298" t="s">
        <v>23</v>
      </c>
      <c r="I53" s="404"/>
      <c r="J53" s="390"/>
      <c r="K53" s="390"/>
      <c r="L53" s="390"/>
      <c r="M53" s="390"/>
      <c r="N53" s="541"/>
      <c r="O53" s="393"/>
    </row>
    <row r="54" spans="1:256" s="37" customFormat="1" ht="16.5" customHeight="1" thickBot="1">
      <c r="A54" s="545"/>
      <c r="B54" s="989"/>
      <c r="C54" s="992"/>
      <c r="D54" s="995"/>
      <c r="E54" s="995"/>
      <c r="F54" s="995"/>
      <c r="G54" s="995"/>
      <c r="H54" s="542" t="s">
        <v>564</v>
      </c>
      <c r="I54" s="400"/>
      <c r="J54" s="390"/>
      <c r="K54" s="390"/>
      <c r="L54" s="394"/>
      <c r="M54" s="394"/>
      <c r="N54" s="543"/>
      <c r="O54" s="544"/>
      <c r="P54" s="538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5" ht="16.5" customHeight="1">
      <c r="A55" s="545"/>
      <c r="B55" s="987">
        <v>10</v>
      </c>
      <c r="C55" s="990" t="s">
        <v>869</v>
      </c>
      <c r="D55" s="993"/>
      <c r="E55" s="993"/>
      <c r="F55" s="993"/>
      <c r="G55" s="993"/>
      <c r="H55" s="60" t="s">
        <v>77</v>
      </c>
      <c r="I55" s="398"/>
      <c r="J55" s="386"/>
      <c r="K55" s="386"/>
      <c r="L55" s="386"/>
      <c r="M55" s="386"/>
      <c r="N55" s="386"/>
      <c r="O55" s="387"/>
    </row>
    <row r="56" spans="1:15" ht="16.5" customHeight="1">
      <c r="A56" s="545"/>
      <c r="B56" s="988"/>
      <c r="C56" s="991"/>
      <c r="D56" s="994"/>
      <c r="E56" s="994"/>
      <c r="F56" s="994"/>
      <c r="G56" s="994"/>
      <c r="H56" s="61" t="s">
        <v>78</v>
      </c>
      <c r="I56" s="399"/>
      <c r="J56" s="388"/>
      <c r="K56" s="388"/>
      <c r="L56" s="388"/>
      <c r="M56" s="388"/>
      <c r="N56" s="388"/>
      <c r="O56" s="389"/>
    </row>
    <row r="57" spans="1:15" ht="16.5" customHeight="1">
      <c r="A57" s="545"/>
      <c r="B57" s="988"/>
      <c r="C57" s="991"/>
      <c r="D57" s="994"/>
      <c r="E57" s="994"/>
      <c r="F57" s="994"/>
      <c r="G57" s="994"/>
      <c r="H57" s="61" t="s">
        <v>699</v>
      </c>
      <c r="I57" s="399"/>
      <c r="J57" s="388"/>
      <c r="K57" s="388"/>
      <c r="L57" s="540"/>
      <c r="M57" s="388"/>
      <c r="N57" s="540"/>
      <c r="O57" s="389"/>
    </row>
    <row r="58" spans="1:15" ht="16.5" customHeight="1" thickBot="1">
      <c r="A58" s="545"/>
      <c r="B58" s="988"/>
      <c r="C58" s="991"/>
      <c r="D58" s="994"/>
      <c r="E58" s="994"/>
      <c r="F58" s="994"/>
      <c r="G58" s="994"/>
      <c r="H58" s="298" t="s">
        <v>23</v>
      </c>
      <c r="I58" s="404"/>
      <c r="J58" s="390"/>
      <c r="K58" s="390"/>
      <c r="L58" s="390"/>
      <c r="M58" s="390"/>
      <c r="N58" s="541"/>
      <c r="O58" s="393"/>
    </row>
    <row r="59" spans="1:256" s="37" customFormat="1" ht="16.5" customHeight="1" thickBot="1">
      <c r="A59" s="545"/>
      <c r="B59" s="989"/>
      <c r="C59" s="992"/>
      <c r="D59" s="995"/>
      <c r="E59" s="995"/>
      <c r="F59" s="995"/>
      <c r="G59" s="995"/>
      <c r="H59" s="542" t="s">
        <v>564</v>
      </c>
      <c r="I59" s="400"/>
      <c r="J59" s="390"/>
      <c r="K59" s="390"/>
      <c r="L59" s="394"/>
      <c r="M59" s="394"/>
      <c r="N59" s="543"/>
      <c r="O59" s="544"/>
      <c r="P59" s="538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15" ht="16.5" customHeight="1">
      <c r="A60" s="545"/>
      <c r="B60" s="987">
        <v>11</v>
      </c>
      <c r="C60" s="990" t="s">
        <v>870</v>
      </c>
      <c r="D60" s="993"/>
      <c r="E60" s="993"/>
      <c r="F60" s="993"/>
      <c r="G60" s="993"/>
      <c r="H60" s="60" t="s">
        <v>77</v>
      </c>
      <c r="I60" s="398"/>
      <c r="J60" s="386"/>
      <c r="K60" s="386"/>
      <c r="L60" s="386"/>
      <c r="M60" s="386"/>
      <c r="N60" s="386"/>
      <c r="O60" s="387"/>
    </row>
    <row r="61" spans="1:15" ht="16.5" customHeight="1">
      <c r="A61" s="545"/>
      <c r="B61" s="988"/>
      <c r="C61" s="991"/>
      <c r="D61" s="994"/>
      <c r="E61" s="994"/>
      <c r="F61" s="994"/>
      <c r="G61" s="994"/>
      <c r="H61" s="61" t="s">
        <v>78</v>
      </c>
      <c r="I61" s="399"/>
      <c r="J61" s="388"/>
      <c r="K61" s="388"/>
      <c r="L61" s="388"/>
      <c r="M61" s="388"/>
      <c r="N61" s="388"/>
      <c r="O61" s="389"/>
    </row>
    <row r="62" spans="1:15" ht="16.5" customHeight="1">
      <c r="A62" s="545"/>
      <c r="B62" s="988"/>
      <c r="C62" s="991"/>
      <c r="D62" s="994"/>
      <c r="E62" s="994"/>
      <c r="F62" s="994"/>
      <c r="G62" s="994"/>
      <c r="H62" s="61" t="s">
        <v>699</v>
      </c>
      <c r="I62" s="399"/>
      <c r="J62" s="388"/>
      <c r="K62" s="388"/>
      <c r="L62" s="540"/>
      <c r="M62" s="388"/>
      <c r="N62" s="540"/>
      <c r="O62" s="389"/>
    </row>
    <row r="63" spans="1:15" ht="16.5" customHeight="1" thickBot="1">
      <c r="A63" s="545"/>
      <c r="B63" s="988"/>
      <c r="C63" s="991"/>
      <c r="D63" s="994"/>
      <c r="E63" s="994"/>
      <c r="F63" s="994"/>
      <c r="G63" s="994"/>
      <c r="H63" s="298" t="s">
        <v>23</v>
      </c>
      <c r="I63" s="404"/>
      <c r="J63" s="390"/>
      <c r="K63" s="390"/>
      <c r="L63" s="390"/>
      <c r="M63" s="390"/>
      <c r="N63" s="541"/>
      <c r="O63" s="393"/>
    </row>
    <row r="64" spans="1:256" s="37" customFormat="1" ht="16.5" customHeight="1" thickBot="1">
      <c r="A64" s="545"/>
      <c r="B64" s="989"/>
      <c r="C64" s="992"/>
      <c r="D64" s="995"/>
      <c r="E64" s="995"/>
      <c r="F64" s="995"/>
      <c r="G64" s="995"/>
      <c r="H64" s="542" t="s">
        <v>564</v>
      </c>
      <c r="I64" s="400"/>
      <c r="J64" s="390"/>
      <c r="K64" s="390"/>
      <c r="L64" s="394"/>
      <c r="M64" s="394"/>
      <c r="N64" s="543"/>
      <c r="O64" s="544"/>
      <c r="P64" s="538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5" ht="16.5" customHeight="1">
      <c r="A65" s="545"/>
      <c r="B65" s="987">
        <v>12</v>
      </c>
      <c r="C65" s="990" t="s">
        <v>871</v>
      </c>
      <c r="D65" s="993"/>
      <c r="E65" s="993"/>
      <c r="F65" s="993"/>
      <c r="G65" s="993"/>
      <c r="H65" s="60" t="s">
        <v>77</v>
      </c>
      <c r="I65" s="398"/>
      <c r="J65" s="386"/>
      <c r="K65" s="386"/>
      <c r="L65" s="386"/>
      <c r="M65" s="386"/>
      <c r="N65" s="386"/>
      <c r="O65" s="387"/>
    </row>
    <row r="66" spans="1:15" ht="16.5" customHeight="1">
      <c r="A66" s="545"/>
      <c r="B66" s="988"/>
      <c r="C66" s="991"/>
      <c r="D66" s="994"/>
      <c r="E66" s="994"/>
      <c r="F66" s="994"/>
      <c r="G66" s="994"/>
      <c r="H66" s="61" t="s">
        <v>78</v>
      </c>
      <c r="I66" s="399"/>
      <c r="J66" s="388"/>
      <c r="K66" s="388"/>
      <c r="L66" s="388"/>
      <c r="M66" s="388"/>
      <c r="N66" s="388"/>
      <c r="O66" s="389"/>
    </row>
    <row r="67" spans="1:15" ht="16.5" customHeight="1">
      <c r="A67" s="545"/>
      <c r="B67" s="988"/>
      <c r="C67" s="991"/>
      <c r="D67" s="994"/>
      <c r="E67" s="994"/>
      <c r="F67" s="994"/>
      <c r="G67" s="994"/>
      <c r="H67" s="61" t="s">
        <v>699</v>
      </c>
      <c r="I67" s="399"/>
      <c r="J67" s="388"/>
      <c r="K67" s="388"/>
      <c r="L67" s="540"/>
      <c r="M67" s="388"/>
      <c r="N67" s="540"/>
      <c r="O67" s="389"/>
    </row>
    <row r="68" spans="1:15" ht="16.5" customHeight="1" thickBot="1">
      <c r="A68" s="545"/>
      <c r="B68" s="988"/>
      <c r="C68" s="991"/>
      <c r="D68" s="994"/>
      <c r="E68" s="994"/>
      <c r="F68" s="994"/>
      <c r="G68" s="994"/>
      <c r="H68" s="298" t="s">
        <v>23</v>
      </c>
      <c r="I68" s="404"/>
      <c r="J68" s="390"/>
      <c r="K68" s="390"/>
      <c r="L68" s="390"/>
      <c r="M68" s="390"/>
      <c r="N68" s="541"/>
      <c r="O68" s="393"/>
    </row>
    <row r="69" spans="1:256" s="37" customFormat="1" ht="16.5" customHeight="1" thickBot="1">
      <c r="A69" s="545"/>
      <c r="B69" s="989"/>
      <c r="C69" s="992"/>
      <c r="D69" s="995"/>
      <c r="E69" s="995"/>
      <c r="F69" s="995"/>
      <c r="G69" s="995"/>
      <c r="H69" s="542" t="s">
        <v>564</v>
      </c>
      <c r="I69" s="400"/>
      <c r="J69" s="390"/>
      <c r="K69" s="390"/>
      <c r="L69" s="394"/>
      <c r="M69" s="394"/>
      <c r="N69" s="543"/>
      <c r="O69" s="544"/>
      <c r="P69" s="538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ht="16.5" customHeight="1">
      <c r="A70" s="545"/>
      <c r="B70" s="987">
        <v>13</v>
      </c>
      <c r="C70" s="990" t="s">
        <v>872</v>
      </c>
      <c r="D70" s="993"/>
      <c r="E70" s="993"/>
      <c r="F70" s="993"/>
      <c r="G70" s="993"/>
      <c r="H70" s="60" t="s">
        <v>77</v>
      </c>
      <c r="I70" s="398"/>
      <c r="J70" s="386"/>
      <c r="K70" s="386"/>
      <c r="L70" s="386"/>
      <c r="M70" s="386"/>
      <c r="N70" s="386"/>
      <c r="O70" s="387"/>
    </row>
    <row r="71" spans="1:15" ht="16.5" customHeight="1">
      <c r="A71" s="545"/>
      <c r="B71" s="988"/>
      <c r="C71" s="991"/>
      <c r="D71" s="994"/>
      <c r="E71" s="994"/>
      <c r="F71" s="994"/>
      <c r="G71" s="994"/>
      <c r="H71" s="61" t="s">
        <v>78</v>
      </c>
      <c r="I71" s="399"/>
      <c r="J71" s="388"/>
      <c r="K71" s="388"/>
      <c r="L71" s="388"/>
      <c r="M71" s="388"/>
      <c r="N71" s="388"/>
      <c r="O71" s="389"/>
    </row>
    <row r="72" spans="1:15" ht="16.5" customHeight="1">
      <c r="A72" s="545"/>
      <c r="B72" s="988"/>
      <c r="C72" s="991"/>
      <c r="D72" s="994"/>
      <c r="E72" s="994"/>
      <c r="F72" s="994"/>
      <c r="G72" s="994"/>
      <c r="H72" s="61" t="s">
        <v>699</v>
      </c>
      <c r="I72" s="399"/>
      <c r="J72" s="388"/>
      <c r="K72" s="388"/>
      <c r="L72" s="540"/>
      <c r="M72" s="388"/>
      <c r="N72" s="540"/>
      <c r="O72" s="389"/>
    </row>
    <row r="73" spans="1:15" ht="16.5" customHeight="1" thickBot="1">
      <c r="A73" s="545"/>
      <c r="B73" s="988"/>
      <c r="C73" s="991"/>
      <c r="D73" s="994"/>
      <c r="E73" s="994"/>
      <c r="F73" s="994"/>
      <c r="G73" s="994"/>
      <c r="H73" s="298" t="s">
        <v>23</v>
      </c>
      <c r="I73" s="404"/>
      <c r="J73" s="390"/>
      <c r="K73" s="390"/>
      <c r="L73" s="390"/>
      <c r="M73" s="390"/>
      <c r="N73" s="541"/>
      <c r="O73" s="393"/>
    </row>
    <row r="74" spans="1:256" s="37" customFormat="1" ht="16.5" customHeight="1" thickBot="1">
      <c r="A74" s="545"/>
      <c r="B74" s="989"/>
      <c r="C74" s="992"/>
      <c r="D74" s="995"/>
      <c r="E74" s="995"/>
      <c r="F74" s="995"/>
      <c r="G74" s="995"/>
      <c r="H74" s="542" t="s">
        <v>564</v>
      </c>
      <c r="I74" s="400"/>
      <c r="J74" s="390"/>
      <c r="K74" s="390"/>
      <c r="L74" s="394"/>
      <c r="M74" s="394"/>
      <c r="N74" s="543"/>
      <c r="O74" s="544"/>
      <c r="P74" s="538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" ht="16.5" customHeight="1">
      <c r="A75" s="545"/>
      <c r="B75" s="987">
        <v>14</v>
      </c>
      <c r="C75" s="990" t="s">
        <v>873</v>
      </c>
      <c r="D75" s="993"/>
      <c r="E75" s="993"/>
      <c r="F75" s="993"/>
      <c r="G75" s="993"/>
      <c r="H75" s="60" t="s">
        <v>77</v>
      </c>
      <c r="I75" s="398"/>
      <c r="J75" s="386"/>
      <c r="K75" s="386"/>
      <c r="L75" s="386"/>
      <c r="M75" s="386"/>
      <c r="N75" s="386"/>
      <c r="O75" s="387"/>
    </row>
    <row r="76" spans="1:15" ht="16.5" customHeight="1">
      <c r="A76" s="545"/>
      <c r="B76" s="988"/>
      <c r="C76" s="991"/>
      <c r="D76" s="994"/>
      <c r="E76" s="994"/>
      <c r="F76" s="994"/>
      <c r="G76" s="994"/>
      <c r="H76" s="61" t="s">
        <v>78</v>
      </c>
      <c r="I76" s="399"/>
      <c r="J76" s="388"/>
      <c r="K76" s="388"/>
      <c r="L76" s="388"/>
      <c r="M76" s="388"/>
      <c r="N76" s="388"/>
      <c r="O76" s="389"/>
    </row>
    <row r="77" spans="1:15" ht="16.5" customHeight="1">
      <c r="A77" s="545"/>
      <c r="B77" s="988"/>
      <c r="C77" s="991"/>
      <c r="D77" s="994"/>
      <c r="E77" s="994"/>
      <c r="F77" s="994"/>
      <c r="G77" s="994"/>
      <c r="H77" s="61" t="s">
        <v>699</v>
      </c>
      <c r="I77" s="399"/>
      <c r="J77" s="388"/>
      <c r="K77" s="388"/>
      <c r="L77" s="540"/>
      <c r="M77" s="388"/>
      <c r="N77" s="540"/>
      <c r="O77" s="389"/>
    </row>
    <row r="78" spans="1:15" ht="16.5" customHeight="1" thickBot="1">
      <c r="A78" s="545"/>
      <c r="B78" s="988"/>
      <c r="C78" s="991"/>
      <c r="D78" s="994"/>
      <c r="E78" s="994"/>
      <c r="F78" s="994"/>
      <c r="G78" s="994"/>
      <c r="H78" s="298" t="s">
        <v>23</v>
      </c>
      <c r="I78" s="404"/>
      <c r="J78" s="390"/>
      <c r="K78" s="390"/>
      <c r="L78" s="390"/>
      <c r="M78" s="390"/>
      <c r="N78" s="541"/>
      <c r="O78" s="393"/>
    </row>
    <row r="79" spans="1:256" s="37" customFormat="1" ht="16.5" customHeight="1" thickBot="1">
      <c r="A79" s="545"/>
      <c r="B79" s="989"/>
      <c r="C79" s="992"/>
      <c r="D79" s="995"/>
      <c r="E79" s="995"/>
      <c r="F79" s="995"/>
      <c r="G79" s="995"/>
      <c r="H79" s="542" t="s">
        <v>564</v>
      </c>
      <c r="I79" s="400"/>
      <c r="J79" s="390"/>
      <c r="K79" s="390"/>
      <c r="L79" s="394"/>
      <c r="M79" s="394"/>
      <c r="N79" s="543"/>
      <c r="O79" s="544"/>
      <c r="P79" s="538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16.5" customHeight="1">
      <c r="A80" s="545"/>
      <c r="B80" s="987">
        <v>15</v>
      </c>
      <c r="C80" s="990" t="s">
        <v>874</v>
      </c>
      <c r="D80" s="993"/>
      <c r="E80" s="993"/>
      <c r="F80" s="993"/>
      <c r="G80" s="993"/>
      <c r="H80" s="60" t="s">
        <v>77</v>
      </c>
      <c r="I80" s="398"/>
      <c r="J80" s="386"/>
      <c r="K80" s="386"/>
      <c r="L80" s="386"/>
      <c r="M80" s="386"/>
      <c r="N80" s="386"/>
      <c r="O80" s="387"/>
    </row>
    <row r="81" spans="1:15" ht="16.5" customHeight="1">
      <c r="A81" s="545"/>
      <c r="B81" s="988"/>
      <c r="C81" s="991"/>
      <c r="D81" s="994"/>
      <c r="E81" s="994"/>
      <c r="F81" s="994"/>
      <c r="G81" s="994"/>
      <c r="H81" s="61" t="s">
        <v>78</v>
      </c>
      <c r="I81" s="399"/>
      <c r="J81" s="388"/>
      <c r="K81" s="388"/>
      <c r="L81" s="388"/>
      <c r="M81" s="388"/>
      <c r="N81" s="388"/>
      <c r="O81" s="389"/>
    </row>
    <row r="82" spans="1:15" ht="16.5" customHeight="1">
      <c r="A82" s="545"/>
      <c r="B82" s="988"/>
      <c r="C82" s="991"/>
      <c r="D82" s="994"/>
      <c r="E82" s="994"/>
      <c r="F82" s="994"/>
      <c r="G82" s="994"/>
      <c r="H82" s="61" t="s">
        <v>699</v>
      </c>
      <c r="I82" s="399"/>
      <c r="J82" s="388"/>
      <c r="K82" s="388"/>
      <c r="L82" s="540"/>
      <c r="M82" s="388"/>
      <c r="N82" s="540"/>
      <c r="O82" s="389"/>
    </row>
    <row r="83" spans="1:15" ht="16.5" customHeight="1" thickBot="1">
      <c r="A83" s="545"/>
      <c r="B83" s="988"/>
      <c r="C83" s="991"/>
      <c r="D83" s="994"/>
      <c r="E83" s="994"/>
      <c r="F83" s="994"/>
      <c r="G83" s="994"/>
      <c r="H83" s="298" t="s">
        <v>23</v>
      </c>
      <c r="I83" s="404"/>
      <c r="J83" s="390"/>
      <c r="K83" s="390"/>
      <c r="L83" s="390"/>
      <c r="M83" s="390"/>
      <c r="N83" s="541"/>
      <c r="O83" s="393"/>
    </row>
    <row r="84" spans="1:256" s="37" customFormat="1" ht="16.5" customHeight="1" thickBot="1">
      <c r="A84" s="545"/>
      <c r="B84" s="989"/>
      <c r="C84" s="992"/>
      <c r="D84" s="995"/>
      <c r="E84" s="995"/>
      <c r="F84" s="995"/>
      <c r="G84" s="995"/>
      <c r="H84" s="542" t="s">
        <v>564</v>
      </c>
      <c r="I84" s="400"/>
      <c r="J84" s="390"/>
      <c r="K84" s="390"/>
      <c r="L84" s="394"/>
      <c r="M84" s="394"/>
      <c r="N84" s="543"/>
      <c r="O84" s="544"/>
      <c r="P84" s="538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15" ht="16.5" customHeight="1">
      <c r="A85" s="545"/>
      <c r="B85" s="987">
        <v>16</v>
      </c>
      <c r="C85" s="990" t="s">
        <v>875</v>
      </c>
      <c r="D85" s="993"/>
      <c r="E85" s="993"/>
      <c r="F85" s="993"/>
      <c r="G85" s="993"/>
      <c r="H85" s="60" t="s">
        <v>77</v>
      </c>
      <c r="I85" s="398"/>
      <c r="J85" s="386"/>
      <c r="K85" s="386"/>
      <c r="L85" s="386"/>
      <c r="M85" s="386"/>
      <c r="N85" s="386"/>
      <c r="O85" s="387"/>
    </row>
    <row r="86" spans="1:15" ht="16.5" customHeight="1">
      <c r="A86" s="545"/>
      <c r="B86" s="988"/>
      <c r="C86" s="991"/>
      <c r="D86" s="994"/>
      <c r="E86" s="994"/>
      <c r="F86" s="994"/>
      <c r="G86" s="994"/>
      <c r="H86" s="61" t="s">
        <v>78</v>
      </c>
      <c r="I86" s="399"/>
      <c r="J86" s="388"/>
      <c r="K86" s="388"/>
      <c r="L86" s="388"/>
      <c r="M86" s="388"/>
      <c r="N86" s="388"/>
      <c r="O86" s="389"/>
    </row>
    <row r="87" spans="1:15" ht="16.5" customHeight="1">
      <c r="A87" s="545"/>
      <c r="B87" s="988"/>
      <c r="C87" s="991"/>
      <c r="D87" s="994"/>
      <c r="E87" s="994"/>
      <c r="F87" s="994"/>
      <c r="G87" s="994"/>
      <c r="H87" s="61" t="s">
        <v>699</v>
      </c>
      <c r="I87" s="399"/>
      <c r="J87" s="388"/>
      <c r="K87" s="388"/>
      <c r="L87" s="540"/>
      <c r="M87" s="388"/>
      <c r="N87" s="540"/>
      <c r="O87" s="389"/>
    </row>
    <row r="88" spans="1:15" ht="16.5" customHeight="1" thickBot="1">
      <c r="A88" s="545"/>
      <c r="B88" s="988"/>
      <c r="C88" s="991"/>
      <c r="D88" s="994"/>
      <c r="E88" s="994"/>
      <c r="F88" s="994"/>
      <c r="G88" s="994"/>
      <c r="H88" s="298" t="s">
        <v>23</v>
      </c>
      <c r="I88" s="404"/>
      <c r="J88" s="390"/>
      <c r="K88" s="390"/>
      <c r="L88" s="390"/>
      <c r="M88" s="390"/>
      <c r="N88" s="541"/>
      <c r="O88" s="393"/>
    </row>
    <row r="89" spans="1:256" s="37" customFormat="1" ht="16.5" customHeight="1" thickBot="1">
      <c r="A89" s="545"/>
      <c r="B89" s="989"/>
      <c r="C89" s="992"/>
      <c r="D89" s="995"/>
      <c r="E89" s="995"/>
      <c r="F89" s="995"/>
      <c r="G89" s="995"/>
      <c r="H89" s="542" t="s">
        <v>564</v>
      </c>
      <c r="I89" s="400"/>
      <c r="J89" s="390"/>
      <c r="K89" s="390"/>
      <c r="L89" s="394"/>
      <c r="M89" s="394"/>
      <c r="N89" s="543"/>
      <c r="O89" s="544"/>
      <c r="P89" s="538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6.5" customHeight="1">
      <c r="A90" s="545"/>
      <c r="B90" s="987">
        <v>17</v>
      </c>
      <c r="C90" s="990" t="s">
        <v>876</v>
      </c>
      <c r="D90" s="993"/>
      <c r="E90" s="993"/>
      <c r="F90" s="993"/>
      <c r="G90" s="993"/>
      <c r="H90" s="60" t="s">
        <v>77</v>
      </c>
      <c r="I90" s="398"/>
      <c r="J90" s="386"/>
      <c r="K90" s="386"/>
      <c r="L90" s="386"/>
      <c r="M90" s="386"/>
      <c r="N90" s="386"/>
      <c r="O90" s="387"/>
    </row>
    <row r="91" spans="1:15" ht="16.5" customHeight="1">
      <c r="A91" s="545"/>
      <c r="B91" s="988"/>
      <c r="C91" s="991"/>
      <c r="D91" s="994"/>
      <c r="E91" s="994"/>
      <c r="F91" s="994"/>
      <c r="G91" s="994"/>
      <c r="H91" s="61" t="s">
        <v>78</v>
      </c>
      <c r="I91" s="399"/>
      <c r="J91" s="388"/>
      <c r="K91" s="388"/>
      <c r="L91" s="388"/>
      <c r="M91" s="388"/>
      <c r="N91" s="388"/>
      <c r="O91" s="389"/>
    </row>
    <row r="92" spans="1:15" ht="16.5" customHeight="1">
      <c r="A92" s="545"/>
      <c r="B92" s="988"/>
      <c r="C92" s="991"/>
      <c r="D92" s="994"/>
      <c r="E92" s="994"/>
      <c r="F92" s="994"/>
      <c r="G92" s="994"/>
      <c r="H92" s="61" t="s">
        <v>699</v>
      </c>
      <c r="I92" s="399"/>
      <c r="J92" s="388"/>
      <c r="K92" s="388"/>
      <c r="L92" s="540"/>
      <c r="M92" s="388"/>
      <c r="N92" s="540"/>
      <c r="O92" s="389"/>
    </row>
    <row r="93" spans="1:15" ht="16.5" customHeight="1" thickBot="1">
      <c r="A93" s="545"/>
      <c r="B93" s="988"/>
      <c r="C93" s="991"/>
      <c r="D93" s="994"/>
      <c r="E93" s="994"/>
      <c r="F93" s="994"/>
      <c r="G93" s="994"/>
      <c r="H93" s="298" t="s">
        <v>23</v>
      </c>
      <c r="I93" s="404"/>
      <c r="J93" s="390"/>
      <c r="K93" s="390"/>
      <c r="L93" s="390"/>
      <c r="M93" s="390"/>
      <c r="N93" s="541"/>
      <c r="O93" s="393"/>
    </row>
    <row r="94" spans="1:256" s="37" customFormat="1" ht="16.5" customHeight="1" thickBot="1">
      <c r="A94" s="545"/>
      <c r="B94" s="989"/>
      <c r="C94" s="992"/>
      <c r="D94" s="995"/>
      <c r="E94" s="995"/>
      <c r="F94" s="995"/>
      <c r="G94" s="995"/>
      <c r="H94" s="542" t="s">
        <v>564</v>
      </c>
      <c r="I94" s="400"/>
      <c r="J94" s="390"/>
      <c r="K94" s="390"/>
      <c r="L94" s="394"/>
      <c r="M94" s="394"/>
      <c r="N94" s="543"/>
      <c r="O94" s="544"/>
      <c r="P94" s="538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15" ht="16.5" customHeight="1">
      <c r="A95" s="545"/>
      <c r="B95" s="987">
        <v>18</v>
      </c>
      <c r="C95" s="990" t="s">
        <v>877</v>
      </c>
      <c r="D95" s="993"/>
      <c r="E95" s="993"/>
      <c r="F95" s="993"/>
      <c r="G95" s="993"/>
      <c r="H95" s="60" t="s">
        <v>77</v>
      </c>
      <c r="I95" s="398"/>
      <c r="J95" s="386"/>
      <c r="K95" s="386"/>
      <c r="L95" s="386"/>
      <c r="M95" s="386"/>
      <c r="N95" s="386"/>
      <c r="O95" s="387"/>
    </row>
    <row r="96" spans="1:15" ht="16.5" customHeight="1">
      <c r="A96" s="545"/>
      <c r="B96" s="988"/>
      <c r="C96" s="991"/>
      <c r="D96" s="994"/>
      <c r="E96" s="994"/>
      <c r="F96" s="994"/>
      <c r="G96" s="994"/>
      <c r="H96" s="61" t="s">
        <v>78</v>
      </c>
      <c r="I96" s="399"/>
      <c r="J96" s="388"/>
      <c r="K96" s="388"/>
      <c r="L96" s="388"/>
      <c r="M96" s="388"/>
      <c r="N96" s="388"/>
      <c r="O96" s="389"/>
    </row>
    <row r="97" spans="1:15" ht="16.5" customHeight="1">
      <c r="A97" s="545"/>
      <c r="B97" s="988"/>
      <c r="C97" s="991"/>
      <c r="D97" s="994"/>
      <c r="E97" s="994"/>
      <c r="F97" s="994"/>
      <c r="G97" s="994"/>
      <c r="H97" s="61" t="s">
        <v>699</v>
      </c>
      <c r="I97" s="399"/>
      <c r="J97" s="388"/>
      <c r="K97" s="388"/>
      <c r="L97" s="540"/>
      <c r="M97" s="388"/>
      <c r="N97" s="540"/>
      <c r="O97" s="389"/>
    </row>
    <row r="98" spans="1:15" ht="16.5" customHeight="1" thickBot="1">
      <c r="A98" s="545"/>
      <c r="B98" s="988"/>
      <c r="C98" s="991"/>
      <c r="D98" s="994"/>
      <c r="E98" s="994"/>
      <c r="F98" s="994"/>
      <c r="G98" s="994"/>
      <c r="H98" s="298" t="s">
        <v>23</v>
      </c>
      <c r="I98" s="404"/>
      <c r="J98" s="390"/>
      <c r="K98" s="390"/>
      <c r="L98" s="390"/>
      <c r="M98" s="390"/>
      <c r="N98" s="541"/>
      <c r="O98" s="393"/>
    </row>
    <row r="99" spans="1:256" s="37" customFormat="1" ht="16.5" customHeight="1" thickBot="1">
      <c r="A99" s="545"/>
      <c r="B99" s="989"/>
      <c r="C99" s="992"/>
      <c r="D99" s="995"/>
      <c r="E99" s="995"/>
      <c r="F99" s="995"/>
      <c r="G99" s="995"/>
      <c r="H99" s="542" t="s">
        <v>564</v>
      </c>
      <c r="I99" s="400"/>
      <c r="J99" s="390"/>
      <c r="K99" s="390"/>
      <c r="L99" s="394"/>
      <c r="M99" s="394"/>
      <c r="N99" s="543"/>
      <c r="O99" s="544"/>
      <c r="P99" s="538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5" ht="16.5" customHeight="1">
      <c r="A100" s="545"/>
      <c r="B100" s="987">
        <v>19</v>
      </c>
      <c r="C100" s="990" t="s">
        <v>878</v>
      </c>
      <c r="D100" s="993"/>
      <c r="E100" s="993"/>
      <c r="F100" s="993"/>
      <c r="G100" s="993"/>
      <c r="H100" s="60" t="s">
        <v>77</v>
      </c>
      <c r="I100" s="398"/>
      <c r="J100" s="386"/>
      <c r="K100" s="386"/>
      <c r="L100" s="386"/>
      <c r="M100" s="386"/>
      <c r="N100" s="386"/>
      <c r="O100" s="387"/>
    </row>
    <row r="101" spans="1:15" ht="16.5" customHeight="1">
      <c r="A101" s="545"/>
      <c r="B101" s="988"/>
      <c r="C101" s="991"/>
      <c r="D101" s="994"/>
      <c r="E101" s="994"/>
      <c r="F101" s="994"/>
      <c r="G101" s="994"/>
      <c r="H101" s="61" t="s">
        <v>78</v>
      </c>
      <c r="I101" s="399"/>
      <c r="J101" s="388"/>
      <c r="K101" s="388"/>
      <c r="L101" s="388"/>
      <c r="M101" s="388"/>
      <c r="N101" s="388"/>
      <c r="O101" s="389"/>
    </row>
    <row r="102" spans="1:15" ht="16.5" customHeight="1">
      <c r="A102" s="545"/>
      <c r="B102" s="988"/>
      <c r="C102" s="991"/>
      <c r="D102" s="994"/>
      <c r="E102" s="994"/>
      <c r="F102" s="994"/>
      <c r="G102" s="994"/>
      <c r="H102" s="61" t="s">
        <v>699</v>
      </c>
      <c r="I102" s="399"/>
      <c r="J102" s="388"/>
      <c r="K102" s="388"/>
      <c r="L102" s="540"/>
      <c r="M102" s="388"/>
      <c r="N102" s="540"/>
      <c r="O102" s="389"/>
    </row>
    <row r="103" spans="1:15" ht="16.5" customHeight="1" thickBot="1">
      <c r="A103" s="545"/>
      <c r="B103" s="988"/>
      <c r="C103" s="991"/>
      <c r="D103" s="994"/>
      <c r="E103" s="994"/>
      <c r="F103" s="994"/>
      <c r="G103" s="994"/>
      <c r="H103" s="298" t="s">
        <v>23</v>
      </c>
      <c r="I103" s="404"/>
      <c r="J103" s="390"/>
      <c r="K103" s="390"/>
      <c r="L103" s="390"/>
      <c r="M103" s="390"/>
      <c r="N103" s="541"/>
      <c r="O103" s="393"/>
    </row>
    <row r="104" spans="1:256" s="37" customFormat="1" ht="16.5" customHeight="1" thickBot="1">
      <c r="A104" s="545"/>
      <c r="B104" s="989"/>
      <c r="C104" s="992"/>
      <c r="D104" s="995"/>
      <c r="E104" s="995"/>
      <c r="F104" s="995"/>
      <c r="G104" s="995"/>
      <c r="H104" s="542" t="s">
        <v>564</v>
      </c>
      <c r="I104" s="400"/>
      <c r="J104" s="390"/>
      <c r="K104" s="390"/>
      <c r="L104" s="394"/>
      <c r="M104" s="394"/>
      <c r="N104" s="543"/>
      <c r="O104" s="544"/>
      <c r="P104" s="538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15" ht="16.5" customHeight="1">
      <c r="A105" s="545"/>
      <c r="B105" s="987">
        <v>20</v>
      </c>
      <c r="C105" s="990" t="s">
        <v>879</v>
      </c>
      <c r="D105" s="993"/>
      <c r="E105" s="993"/>
      <c r="F105" s="993"/>
      <c r="G105" s="993"/>
      <c r="H105" s="60" t="s">
        <v>77</v>
      </c>
      <c r="I105" s="398"/>
      <c r="J105" s="386"/>
      <c r="K105" s="386"/>
      <c r="L105" s="386"/>
      <c r="M105" s="386"/>
      <c r="N105" s="386"/>
      <c r="O105" s="387"/>
    </row>
    <row r="106" spans="1:15" ht="16.5" customHeight="1">
      <c r="A106" s="545"/>
      <c r="B106" s="988"/>
      <c r="C106" s="991"/>
      <c r="D106" s="994"/>
      <c r="E106" s="994"/>
      <c r="F106" s="994"/>
      <c r="G106" s="994"/>
      <c r="H106" s="61" t="s">
        <v>78</v>
      </c>
      <c r="I106" s="399"/>
      <c r="J106" s="388"/>
      <c r="K106" s="388"/>
      <c r="L106" s="388"/>
      <c r="M106" s="388"/>
      <c r="N106" s="388"/>
      <c r="O106" s="389"/>
    </row>
    <row r="107" spans="1:15" ht="16.5" customHeight="1">
      <c r="A107" s="545"/>
      <c r="B107" s="988"/>
      <c r="C107" s="991"/>
      <c r="D107" s="994"/>
      <c r="E107" s="994"/>
      <c r="F107" s="994"/>
      <c r="G107" s="994"/>
      <c r="H107" s="61" t="s">
        <v>699</v>
      </c>
      <c r="I107" s="399"/>
      <c r="J107" s="388"/>
      <c r="K107" s="388"/>
      <c r="L107" s="540"/>
      <c r="M107" s="388"/>
      <c r="N107" s="540"/>
      <c r="O107" s="389"/>
    </row>
    <row r="108" spans="1:15" ht="16.5" customHeight="1" thickBot="1">
      <c r="A108" s="545"/>
      <c r="B108" s="988"/>
      <c r="C108" s="991"/>
      <c r="D108" s="994"/>
      <c r="E108" s="994"/>
      <c r="F108" s="994"/>
      <c r="G108" s="994"/>
      <c r="H108" s="298" t="s">
        <v>23</v>
      </c>
      <c r="I108" s="404"/>
      <c r="J108" s="390"/>
      <c r="K108" s="390"/>
      <c r="L108" s="390"/>
      <c r="M108" s="390"/>
      <c r="N108" s="541"/>
      <c r="O108" s="393"/>
    </row>
    <row r="109" spans="1:256" s="37" customFormat="1" ht="16.5" customHeight="1" thickBot="1">
      <c r="A109" s="545"/>
      <c r="B109" s="989"/>
      <c r="C109" s="992"/>
      <c r="D109" s="995"/>
      <c r="E109" s="995"/>
      <c r="F109" s="995"/>
      <c r="G109" s="995"/>
      <c r="H109" s="542" t="s">
        <v>564</v>
      </c>
      <c r="I109" s="400"/>
      <c r="J109" s="390"/>
      <c r="K109" s="390"/>
      <c r="L109" s="394"/>
      <c r="M109" s="394"/>
      <c r="N109" s="543"/>
      <c r="O109" s="544"/>
      <c r="P109" s="538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15" ht="16.5" customHeight="1">
      <c r="A110" s="545"/>
      <c r="B110" s="987">
        <v>21</v>
      </c>
      <c r="C110" s="990" t="s">
        <v>880</v>
      </c>
      <c r="D110" s="993"/>
      <c r="E110" s="993"/>
      <c r="F110" s="993"/>
      <c r="G110" s="993"/>
      <c r="H110" s="60" t="s">
        <v>77</v>
      </c>
      <c r="I110" s="398"/>
      <c r="J110" s="386"/>
      <c r="K110" s="386"/>
      <c r="L110" s="386"/>
      <c r="M110" s="386"/>
      <c r="N110" s="386"/>
      <c r="O110" s="387"/>
    </row>
    <row r="111" spans="1:15" ht="16.5" customHeight="1">
      <c r="A111" s="545"/>
      <c r="B111" s="988"/>
      <c r="C111" s="991"/>
      <c r="D111" s="994"/>
      <c r="E111" s="994"/>
      <c r="F111" s="994"/>
      <c r="G111" s="994"/>
      <c r="H111" s="61" t="s">
        <v>78</v>
      </c>
      <c r="I111" s="399"/>
      <c r="J111" s="388"/>
      <c r="K111" s="388"/>
      <c r="L111" s="388"/>
      <c r="M111" s="388"/>
      <c r="N111" s="388"/>
      <c r="O111" s="389"/>
    </row>
    <row r="112" spans="1:15" ht="16.5" customHeight="1">
      <c r="A112" s="545"/>
      <c r="B112" s="988"/>
      <c r="C112" s="991"/>
      <c r="D112" s="994"/>
      <c r="E112" s="994"/>
      <c r="F112" s="994"/>
      <c r="G112" s="994"/>
      <c r="H112" s="61" t="s">
        <v>699</v>
      </c>
      <c r="I112" s="399"/>
      <c r="J112" s="388"/>
      <c r="K112" s="388"/>
      <c r="L112" s="540"/>
      <c r="M112" s="388"/>
      <c r="N112" s="540"/>
      <c r="O112" s="389"/>
    </row>
    <row r="113" spans="1:15" ht="16.5" customHeight="1" thickBot="1">
      <c r="A113" s="545"/>
      <c r="B113" s="988"/>
      <c r="C113" s="991"/>
      <c r="D113" s="994"/>
      <c r="E113" s="994"/>
      <c r="F113" s="994"/>
      <c r="G113" s="994"/>
      <c r="H113" s="298" t="s">
        <v>23</v>
      </c>
      <c r="I113" s="404"/>
      <c r="J113" s="390"/>
      <c r="K113" s="390"/>
      <c r="L113" s="390"/>
      <c r="M113" s="390"/>
      <c r="N113" s="541"/>
      <c r="O113" s="393"/>
    </row>
    <row r="114" spans="1:256" s="37" customFormat="1" ht="16.5" customHeight="1" thickBot="1">
      <c r="A114" s="545"/>
      <c r="B114" s="989"/>
      <c r="C114" s="992"/>
      <c r="D114" s="995"/>
      <c r="E114" s="995"/>
      <c r="F114" s="995"/>
      <c r="G114" s="995"/>
      <c r="H114" s="542" t="s">
        <v>564</v>
      </c>
      <c r="I114" s="400"/>
      <c r="J114" s="390"/>
      <c r="K114" s="390"/>
      <c r="L114" s="394"/>
      <c r="M114" s="394"/>
      <c r="N114" s="543"/>
      <c r="O114" s="544"/>
      <c r="P114" s="538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15" ht="16.5" customHeight="1">
      <c r="A115" s="545"/>
      <c r="B115" s="987">
        <v>22</v>
      </c>
      <c r="C115" s="990" t="s">
        <v>881</v>
      </c>
      <c r="D115" s="993"/>
      <c r="E115" s="993"/>
      <c r="F115" s="993"/>
      <c r="G115" s="993"/>
      <c r="H115" s="60" t="s">
        <v>77</v>
      </c>
      <c r="I115" s="398"/>
      <c r="J115" s="386"/>
      <c r="K115" s="386"/>
      <c r="L115" s="386"/>
      <c r="M115" s="386"/>
      <c r="N115" s="386"/>
      <c r="O115" s="387"/>
    </row>
    <row r="116" spans="1:15" ht="16.5" customHeight="1">
      <c r="A116" s="545"/>
      <c r="B116" s="988"/>
      <c r="C116" s="991"/>
      <c r="D116" s="994"/>
      <c r="E116" s="994"/>
      <c r="F116" s="994"/>
      <c r="G116" s="994"/>
      <c r="H116" s="61" t="s">
        <v>78</v>
      </c>
      <c r="I116" s="399"/>
      <c r="J116" s="388"/>
      <c r="K116" s="388"/>
      <c r="L116" s="388"/>
      <c r="M116" s="388"/>
      <c r="N116" s="388"/>
      <c r="O116" s="389"/>
    </row>
    <row r="117" spans="1:15" ht="16.5" customHeight="1">
      <c r="A117" s="545"/>
      <c r="B117" s="988"/>
      <c r="C117" s="991"/>
      <c r="D117" s="994"/>
      <c r="E117" s="994"/>
      <c r="F117" s="994"/>
      <c r="G117" s="994"/>
      <c r="H117" s="61" t="s">
        <v>699</v>
      </c>
      <c r="I117" s="399"/>
      <c r="J117" s="388"/>
      <c r="K117" s="388"/>
      <c r="L117" s="540"/>
      <c r="M117" s="388"/>
      <c r="N117" s="540"/>
      <c r="O117" s="389"/>
    </row>
    <row r="118" spans="1:15" ht="16.5" customHeight="1" thickBot="1">
      <c r="A118" s="545"/>
      <c r="B118" s="988"/>
      <c r="C118" s="991"/>
      <c r="D118" s="994"/>
      <c r="E118" s="994"/>
      <c r="F118" s="994"/>
      <c r="G118" s="994"/>
      <c r="H118" s="298" t="s">
        <v>23</v>
      </c>
      <c r="I118" s="404"/>
      <c r="J118" s="390"/>
      <c r="K118" s="390"/>
      <c r="L118" s="390"/>
      <c r="M118" s="390"/>
      <c r="N118" s="541"/>
      <c r="O118" s="393"/>
    </row>
    <row r="119" spans="1:256" s="37" customFormat="1" ht="16.5" customHeight="1" thickBot="1">
      <c r="A119" s="545"/>
      <c r="B119" s="989"/>
      <c r="C119" s="992"/>
      <c r="D119" s="995"/>
      <c r="E119" s="995"/>
      <c r="F119" s="995"/>
      <c r="G119" s="995"/>
      <c r="H119" s="542" t="s">
        <v>564</v>
      </c>
      <c r="I119" s="400"/>
      <c r="J119" s="390"/>
      <c r="K119" s="390"/>
      <c r="L119" s="394"/>
      <c r="M119" s="394"/>
      <c r="N119" s="543"/>
      <c r="O119" s="544"/>
      <c r="P119" s="538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15" ht="16.5" customHeight="1">
      <c r="A120" s="545"/>
      <c r="B120" s="987">
        <v>23</v>
      </c>
      <c r="C120" s="990" t="s">
        <v>882</v>
      </c>
      <c r="D120" s="993"/>
      <c r="E120" s="993"/>
      <c r="F120" s="993"/>
      <c r="G120" s="993"/>
      <c r="H120" s="60" t="s">
        <v>77</v>
      </c>
      <c r="I120" s="398"/>
      <c r="J120" s="386"/>
      <c r="K120" s="386"/>
      <c r="L120" s="386"/>
      <c r="M120" s="386"/>
      <c r="N120" s="386"/>
      <c r="O120" s="387"/>
    </row>
    <row r="121" spans="1:15" ht="16.5" customHeight="1">
      <c r="A121" s="545"/>
      <c r="B121" s="988"/>
      <c r="C121" s="991"/>
      <c r="D121" s="994"/>
      <c r="E121" s="994"/>
      <c r="F121" s="994"/>
      <c r="G121" s="994"/>
      <c r="H121" s="61" t="s">
        <v>78</v>
      </c>
      <c r="I121" s="399"/>
      <c r="J121" s="388"/>
      <c r="K121" s="388"/>
      <c r="L121" s="388"/>
      <c r="M121" s="388"/>
      <c r="N121" s="388"/>
      <c r="O121" s="389"/>
    </row>
    <row r="122" spans="1:15" ht="16.5" customHeight="1">
      <c r="A122" s="545"/>
      <c r="B122" s="988"/>
      <c r="C122" s="991"/>
      <c r="D122" s="994"/>
      <c r="E122" s="994"/>
      <c r="F122" s="994"/>
      <c r="G122" s="994"/>
      <c r="H122" s="61" t="s">
        <v>699</v>
      </c>
      <c r="I122" s="399"/>
      <c r="J122" s="388"/>
      <c r="K122" s="388"/>
      <c r="L122" s="540"/>
      <c r="M122" s="388"/>
      <c r="N122" s="540"/>
      <c r="O122" s="389"/>
    </row>
    <row r="123" spans="1:15" ht="16.5" customHeight="1" thickBot="1">
      <c r="A123" s="545"/>
      <c r="B123" s="988"/>
      <c r="C123" s="991"/>
      <c r="D123" s="994"/>
      <c r="E123" s="994"/>
      <c r="F123" s="994"/>
      <c r="G123" s="994"/>
      <c r="H123" s="298" t="s">
        <v>23</v>
      </c>
      <c r="I123" s="404"/>
      <c r="J123" s="390"/>
      <c r="K123" s="390"/>
      <c r="L123" s="390"/>
      <c r="M123" s="390"/>
      <c r="N123" s="541"/>
      <c r="O123" s="393"/>
    </row>
    <row r="124" spans="1:256" s="37" customFormat="1" ht="16.5" customHeight="1" thickBot="1">
      <c r="A124" s="545"/>
      <c r="B124" s="989"/>
      <c r="C124" s="992"/>
      <c r="D124" s="995"/>
      <c r="E124" s="995"/>
      <c r="F124" s="995"/>
      <c r="G124" s="995"/>
      <c r="H124" s="542" t="s">
        <v>564</v>
      </c>
      <c r="I124" s="400"/>
      <c r="J124" s="390"/>
      <c r="K124" s="390"/>
      <c r="L124" s="394"/>
      <c r="M124" s="394"/>
      <c r="N124" s="543"/>
      <c r="O124" s="544"/>
      <c r="P124" s="538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15" ht="16.5" customHeight="1">
      <c r="A125" s="545"/>
      <c r="B125" s="987">
        <v>24</v>
      </c>
      <c r="C125" s="990" t="s">
        <v>883</v>
      </c>
      <c r="D125" s="993"/>
      <c r="E125" s="993"/>
      <c r="F125" s="993"/>
      <c r="G125" s="993"/>
      <c r="H125" s="60" t="s">
        <v>77</v>
      </c>
      <c r="I125" s="398"/>
      <c r="J125" s="386"/>
      <c r="K125" s="386"/>
      <c r="L125" s="386"/>
      <c r="M125" s="386"/>
      <c r="N125" s="386"/>
      <c r="O125" s="387"/>
    </row>
    <row r="126" spans="1:15" ht="16.5" customHeight="1">
      <c r="A126" s="545"/>
      <c r="B126" s="988"/>
      <c r="C126" s="991"/>
      <c r="D126" s="994"/>
      <c r="E126" s="994"/>
      <c r="F126" s="994"/>
      <c r="G126" s="994"/>
      <c r="H126" s="61" t="s">
        <v>78</v>
      </c>
      <c r="I126" s="399"/>
      <c r="J126" s="388"/>
      <c r="K126" s="388"/>
      <c r="L126" s="388"/>
      <c r="M126" s="388"/>
      <c r="N126" s="388"/>
      <c r="O126" s="389"/>
    </row>
    <row r="127" spans="1:15" ht="16.5" customHeight="1">
      <c r="A127" s="545"/>
      <c r="B127" s="988"/>
      <c r="C127" s="991"/>
      <c r="D127" s="994"/>
      <c r="E127" s="994"/>
      <c r="F127" s="994"/>
      <c r="G127" s="994"/>
      <c r="H127" s="61" t="s">
        <v>699</v>
      </c>
      <c r="I127" s="399"/>
      <c r="J127" s="388"/>
      <c r="K127" s="388"/>
      <c r="L127" s="540"/>
      <c r="M127" s="388"/>
      <c r="N127" s="540"/>
      <c r="O127" s="389"/>
    </row>
    <row r="128" spans="1:15" ht="16.5" customHeight="1" thickBot="1">
      <c r="A128" s="545"/>
      <c r="B128" s="988"/>
      <c r="C128" s="991"/>
      <c r="D128" s="994"/>
      <c r="E128" s="994"/>
      <c r="F128" s="994"/>
      <c r="G128" s="994"/>
      <c r="H128" s="298" t="s">
        <v>23</v>
      </c>
      <c r="I128" s="404"/>
      <c r="J128" s="390"/>
      <c r="K128" s="390"/>
      <c r="L128" s="390"/>
      <c r="M128" s="390"/>
      <c r="N128" s="541"/>
      <c r="O128" s="393"/>
    </row>
    <row r="129" spans="1:256" s="37" customFormat="1" ht="16.5" customHeight="1" thickBot="1">
      <c r="A129" s="545"/>
      <c r="B129" s="989"/>
      <c r="C129" s="992"/>
      <c r="D129" s="995"/>
      <c r="E129" s="995"/>
      <c r="F129" s="995"/>
      <c r="G129" s="995"/>
      <c r="H129" s="542" t="s">
        <v>564</v>
      </c>
      <c r="I129" s="400"/>
      <c r="J129" s="390"/>
      <c r="K129" s="390"/>
      <c r="L129" s="394"/>
      <c r="M129" s="394"/>
      <c r="N129" s="543"/>
      <c r="O129" s="544"/>
      <c r="P129" s="538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15" ht="16.5" customHeight="1">
      <c r="A130" s="545"/>
      <c r="B130" s="987">
        <v>25</v>
      </c>
      <c r="C130" s="990" t="s">
        <v>884</v>
      </c>
      <c r="D130" s="993"/>
      <c r="E130" s="993"/>
      <c r="F130" s="993"/>
      <c r="G130" s="993"/>
      <c r="H130" s="60" t="s">
        <v>77</v>
      </c>
      <c r="I130" s="398"/>
      <c r="J130" s="386"/>
      <c r="K130" s="386"/>
      <c r="L130" s="386"/>
      <c r="M130" s="386"/>
      <c r="N130" s="386"/>
      <c r="O130" s="387"/>
    </row>
    <row r="131" spans="1:15" ht="16.5" customHeight="1">
      <c r="A131" s="545"/>
      <c r="B131" s="988"/>
      <c r="C131" s="991"/>
      <c r="D131" s="994"/>
      <c r="E131" s="994"/>
      <c r="F131" s="994"/>
      <c r="G131" s="994"/>
      <c r="H131" s="61" t="s">
        <v>78</v>
      </c>
      <c r="I131" s="399"/>
      <c r="J131" s="388"/>
      <c r="K131" s="388"/>
      <c r="L131" s="388"/>
      <c r="M131" s="388"/>
      <c r="N131" s="388"/>
      <c r="O131" s="389"/>
    </row>
    <row r="132" spans="1:15" ht="16.5" customHeight="1">
      <c r="A132" s="545"/>
      <c r="B132" s="988"/>
      <c r="C132" s="991"/>
      <c r="D132" s="994"/>
      <c r="E132" s="994"/>
      <c r="F132" s="994"/>
      <c r="G132" s="994"/>
      <c r="H132" s="61" t="s">
        <v>699</v>
      </c>
      <c r="I132" s="399"/>
      <c r="J132" s="388"/>
      <c r="K132" s="388"/>
      <c r="L132" s="540"/>
      <c r="M132" s="388"/>
      <c r="N132" s="540"/>
      <c r="O132" s="389"/>
    </row>
    <row r="133" spans="1:15" ht="16.5" customHeight="1" thickBot="1">
      <c r="A133" s="545"/>
      <c r="B133" s="988"/>
      <c r="C133" s="991"/>
      <c r="D133" s="994"/>
      <c r="E133" s="994"/>
      <c r="F133" s="994"/>
      <c r="G133" s="994"/>
      <c r="H133" s="298" t="s">
        <v>23</v>
      </c>
      <c r="I133" s="404"/>
      <c r="J133" s="390"/>
      <c r="K133" s="390"/>
      <c r="L133" s="390"/>
      <c r="M133" s="390"/>
      <c r="N133" s="541"/>
      <c r="O133" s="393"/>
    </row>
    <row r="134" spans="1:256" s="37" customFormat="1" ht="16.5" customHeight="1" thickBot="1">
      <c r="A134" s="545"/>
      <c r="B134" s="989"/>
      <c r="C134" s="992"/>
      <c r="D134" s="995"/>
      <c r="E134" s="995"/>
      <c r="F134" s="995"/>
      <c r="G134" s="995"/>
      <c r="H134" s="542" t="s">
        <v>564</v>
      </c>
      <c r="I134" s="400"/>
      <c r="J134" s="390"/>
      <c r="K134" s="390"/>
      <c r="L134" s="394"/>
      <c r="M134" s="394"/>
      <c r="N134" s="543"/>
      <c r="O134" s="544"/>
      <c r="P134" s="538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15" ht="16.5" customHeight="1">
      <c r="A135" s="545"/>
      <c r="B135" s="987">
        <v>26</v>
      </c>
      <c r="C135" s="990" t="s">
        <v>885</v>
      </c>
      <c r="D135" s="993"/>
      <c r="E135" s="993"/>
      <c r="F135" s="993"/>
      <c r="G135" s="993"/>
      <c r="H135" s="60" t="s">
        <v>77</v>
      </c>
      <c r="I135" s="398"/>
      <c r="J135" s="386"/>
      <c r="K135" s="386"/>
      <c r="L135" s="386"/>
      <c r="M135" s="386"/>
      <c r="N135" s="386"/>
      <c r="O135" s="387"/>
    </row>
    <row r="136" spans="1:15" ht="16.5" customHeight="1">
      <c r="A136" s="545"/>
      <c r="B136" s="988"/>
      <c r="C136" s="991"/>
      <c r="D136" s="994"/>
      <c r="E136" s="994"/>
      <c r="F136" s="994"/>
      <c r="G136" s="994"/>
      <c r="H136" s="61" t="s">
        <v>78</v>
      </c>
      <c r="I136" s="399"/>
      <c r="J136" s="388"/>
      <c r="K136" s="388"/>
      <c r="L136" s="388"/>
      <c r="M136" s="388"/>
      <c r="N136" s="388"/>
      <c r="O136" s="389"/>
    </row>
    <row r="137" spans="1:15" ht="16.5" customHeight="1">
      <c r="A137" s="545"/>
      <c r="B137" s="988"/>
      <c r="C137" s="991"/>
      <c r="D137" s="994"/>
      <c r="E137" s="994"/>
      <c r="F137" s="994"/>
      <c r="G137" s="994"/>
      <c r="H137" s="61" t="s">
        <v>699</v>
      </c>
      <c r="I137" s="399"/>
      <c r="J137" s="388"/>
      <c r="K137" s="388"/>
      <c r="L137" s="540"/>
      <c r="M137" s="388"/>
      <c r="N137" s="540"/>
      <c r="O137" s="389"/>
    </row>
    <row r="138" spans="1:15" ht="16.5" customHeight="1" thickBot="1">
      <c r="A138" s="545"/>
      <c r="B138" s="988"/>
      <c r="C138" s="991"/>
      <c r="D138" s="994"/>
      <c r="E138" s="994"/>
      <c r="F138" s="994"/>
      <c r="G138" s="994"/>
      <c r="H138" s="298" t="s">
        <v>23</v>
      </c>
      <c r="I138" s="404"/>
      <c r="J138" s="390"/>
      <c r="K138" s="390"/>
      <c r="L138" s="390"/>
      <c r="M138" s="390"/>
      <c r="N138" s="541"/>
      <c r="O138" s="393"/>
    </row>
    <row r="139" spans="1:256" s="37" customFormat="1" ht="16.5" customHeight="1" thickBot="1">
      <c r="A139" s="545"/>
      <c r="B139" s="989"/>
      <c r="C139" s="992"/>
      <c r="D139" s="995"/>
      <c r="E139" s="995"/>
      <c r="F139" s="995"/>
      <c r="G139" s="995"/>
      <c r="H139" s="542" t="s">
        <v>564</v>
      </c>
      <c r="I139" s="400"/>
      <c r="J139" s="390"/>
      <c r="K139" s="390"/>
      <c r="L139" s="394"/>
      <c r="M139" s="394"/>
      <c r="N139" s="543"/>
      <c r="O139" s="544"/>
      <c r="P139" s="538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15" ht="16.5" customHeight="1">
      <c r="A140" s="545"/>
      <c r="B140" s="987">
        <v>27</v>
      </c>
      <c r="C140" s="990" t="s">
        <v>886</v>
      </c>
      <c r="D140" s="993"/>
      <c r="E140" s="993"/>
      <c r="F140" s="993"/>
      <c r="G140" s="993"/>
      <c r="H140" s="60" t="s">
        <v>77</v>
      </c>
      <c r="I140" s="398"/>
      <c r="J140" s="386"/>
      <c r="K140" s="386"/>
      <c r="L140" s="386"/>
      <c r="M140" s="386"/>
      <c r="N140" s="386"/>
      <c r="O140" s="387"/>
    </row>
    <row r="141" spans="1:15" ht="16.5" customHeight="1">
      <c r="A141" s="545"/>
      <c r="B141" s="988"/>
      <c r="C141" s="991"/>
      <c r="D141" s="994"/>
      <c r="E141" s="994"/>
      <c r="F141" s="994"/>
      <c r="G141" s="994"/>
      <c r="H141" s="61" t="s">
        <v>78</v>
      </c>
      <c r="I141" s="399"/>
      <c r="J141" s="388"/>
      <c r="K141" s="388"/>
      <c r="L141" s="388"/>
      <c r="M141" s="388"/>
      <c r="N141" s="388"/>
      <c r="O141" s="389"/>
    </row>
    <row r="142" spans="1:15" ht="16.5" customHeight="1">
      <c r="A142" s="545"/>
      <c r="B142" s="988"/>
      <c r="C142" s="991"/>
      <c r="D142" s="994"/>
      <c r="E142" s="994"/>
      <c r="F142" s="994"/>
      <c r="G142" s="994"/>
      <c r="H142" s="61" t="s">
        <v>699</v>
      </c>
      <c r="I142" s="399"/>
      <c r="J142" s="388"/>
      <c r="K142" s="388"/>
      <c r="L142" s="540"/>
      <c r="M142" s="388"/>
      <c r="N142" s="540"/>
      <c r="O142" s="389"/>
    </row>
    <row r="143" spans="1:15" ht="16.5" customHeight="1" thickBot="1">
      <c r="A143" s="545"/>
      <c r="B143" s="988"/>
      <c r="C143" s="991"/>
      <c r="D143" s="994"/>
      <c r="E143" s="994"/>
      <c r="F143" s="994"/>
      <c r="G143" s="994"/>
      <c r="H143" s="298" t="s">
        <v>23</v>
      </c>
      <c r="I143" s="404"/>
      <c r="J143" s="390"/>
      <c r="K143" s="390"/>
      <c r="L143" s="390"/>
      <c r="M143" s="390"/>
      <c r="N143" s="541"/>
      <c r="O143" s="393"/>
    </row>
    <row r="144" spans="1:256" s="37" customFormat="1" ht="16.5" customHeight="1" thickBot="1">
      <c r="A144" s="545"/>
      <c r="B144" s="989"/>
      <c r="C144" s="992"/>
      <c r="D144" s="995"/>
      <c r="E144" s="995"/>
      <c r="F144" s="995"/>
      <c r="G144" s="995"/>
      <c r="H144" s="542" t="s">
        <v>564</v>
      </c>
      <c r="I144" s="400"/>
      <c r="J144" s="390"/>
      <c r="K144" s="390"/>
      <c r="L144" s="394"/>
      <c r="M144" s="394"/>
      <c r="N144" s="543"/>
      <c r="O144" s="544"/>
      <c r="P144" s="538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15" ht="16.5" customHeight="1">
      <c r="A145" s="545"/>
      <c r="B145" s="987">
        <v>28</v>
      </c>
      <c r="C145" s="990" t="s">
        <v>887</v>
      </c>
      <c r="D145" s="993"/>
      <c r="E145" s="993"/>
      <c r="F145" s="993"/>
      <c r="G145" s="993"/>
      <c r="H145" s="60" t="s">
        <v>77</v>
      </c>
      <c r="I145" s="398"/>
      <c r="J145" s="386"/>
      <c r="K145" s="386"/>
      <c r="L145" s="386"/>
      <c r="M145" s="386"/>
      <c r="N145" s="386"/>
      <c r="O145" s="387"/>
    </row>
    <row r="146" spans="1:15" ht="16.5" customHeight="1">
      <c r="A146" s="545"/>
      <c r="B146" s="988"/>
      <c r="C146" s="991"/>
      <c r="D146" s="994"/>
      <c r="E146" s="994"/>
      <c r="F146" s="994"/>
      <c r="G146" s="994"/>
      <c r="H146" s="61" t="s">
        <v>78</v>
      </c>
      <c r="I146" s="399"/>
      <c r="J146" s="388"/>
      <c r="K146" s="388"/>
      <c r="L146" s="388"/>
      <c r="M146" s="388"/>
      <c r="N146" s="388"/>
      <c r="O146" s="389"/>
    </row>
    <row r="147" spans="1:15" ht="16.5" customHeight="1">
      <c r="A147" s="545"/>
      <c r="B147" s="988"/>
      <c r="C147" s="991"/>
      <c r="D147" s="994"/>
      <c r="E147" s="994"/>
      <c r="F147" s="994"/>
      <c r="G147" s="994"/>
      <c r="H147" s="61" t="s">
        <v>699</v>
      </c>
      <c r="I147" s="399"/>
      <c r="J147" s="388"/>
      <c r="K147" s="388"/>
      <c r="L147" s="540"/>
      <c r="M147" s="388"/>
      <c r="N147" s="540"/>
      <c r="O147" s="389"/>
    </row>
    <row r="148" spans="1:15" ht="16.5" customHeight="1" thickBot="1">
      <c r="A148" s="545"/>
      <c r="B148" s="988"/>
      <c r="C148" s="991"/>
      <c r="D148" s="994"/>
      <c r="E148" s="994"/>
      <c r="F148" s="994"/>
      <c r="G148" s="994"/>
      <c r="H148" s="298" t="s">
        <v>23</v>
      </c>
      <c r="I148" s="404"/>
      <c r="J148" s="390"/>
      <c r="K148" s="390"/>
      <c r="L148" s="390"/>
      <c r="M148" s="390"/>
      <c r="N148" s="541"/>
      <c r="O148" s="393"/>
    </row>
    <row r="149" spans="1:256" s="37" customFormat="1" ht="16.5" customHeight="1" thickBot="1">
      <c r="A149" s="545"/>
      <c r="B149" s="989"/>
      <c r="C149" s="992"/>
      <c r="D149" s="995"/>
      <c r="E149" s="995"/>
      <c r="F149" s="995"/>
      <c r="G149" s="995"/>
      <c r="H149" s="542" t="s">
        <v>564</v>
      </c>
      <c r="I149" s="400"/>
      <c r="J149" s="390"/>
      <c r="K149" s="390"/>
      <c r="L149" s="394"/>
      <c r="M149" s="394"/>
      <c r="N149" s="543"/>
      <c r="O149" s="544"/>
      <c r="P149" s="538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15" ht="16.5" customHeight="1">
      <c r="A150" s="545"/>
      <c r="B150" s="987">
        <v>29</v>
      </c>
      <c r="C150" s="990" t="s">
        <v>888</v>
      </c>
      <c r="D150" s="993"/>
      <c r="E150" s="993"/>
      <c r="F150" s="993"/>
      <c r="G150" s="993"/>
      <c r="H150" s="60" t="s">
        <v>77</v>
      </c>
      <c r="I150" s="398"/>
      <c r="J150" s="386"/>
      <c r="K150" s="386"/>
      <c r="L150" s="386"/>
      <c r="M150" s="386"/>
      <c r="N150" s="386"/>
      <c r="O150" s="387"/>
    </row>
    <row r="151" spans="1:15" ht="16.5" customHeight="1">
      <c r="A151" s="545"/>
      <c r="B151" s="988"/>
      <c r="C151" s="991"/>
      <c r="D151" s="994"/>
      <c r="E151" s="994"/>
      <c r="F151" s="994"/>
      <c r="G151" s="994"/>
      <c r="H151" s="61" t="s">
        <v>78</v>
      </c>
      <c r="I151" s="399"/>
      <c r="J151" s="388"/>
      <c r="K151" s="388"/>
      <c r="L151" s="388"/>
      <c r="M151" s="388"/>
      <c r="N151" s="388"/>
      <c r="O151" s="389"/>
    </row>
    <row r="152" spans="1:15" ht="16.5" customHeight="1">
      <c r="A152" s="545"/>
      <c r="B152" s="988"/>
      <c r="C152" s="991"/>
      <c r="D152" s="994"/>
      <c r="E152" s="994"/>
      <c r="F152" s="994"/>
      <c r="G152" s="994"/>
      <c r="H152" s="61" t="s">
        <v>699</v>
      </c>
      <c r="I152" s="399"/>
      <c r="J152" s="388"/>
      <c r="K152" s="388"/>
      <c r="L152" s="540"/>
      <c r="M152" s="388"/>
      <c r="N152" s="540"/>
      <c r="O152" s="389"/>
    </row>
    <row r="153" spans="1:15" ht="16.5" customHeight="1" thickBot="1">
      <c r="A153" s="545"/>
      <c r="B153" s="988"/>
      <c r="C153" s="991"/>
      <c r="D153" s="994"/>
      <c r="E153" s="994"/>
      <c r="F153" s="994"/>
      <c r="G153" s="994"/>
      <c r="H153" s="298" t="s">
        <v>23</v>
      </c>
      <c r="I153" s="404"/>
      <c r="J153" s="390"/>
      <c r="K153" s="390"/>
      <c r="L153" s="390"/>
      <c r="M153" s="390"/>
      <c r="N153" s="541"/>
      <c r="O153" s="393"/>
    </row>
    <row r="154" spans="1:256" s="37" customFormat="1" ht="16.5" customHeight="1" thickBot="1">
      <c r="A154" s="545"/>
      <c r="B154" s="989"/>
      <c r="C154" s="992"/>
      <c r="D154" s="995"/>
      <c r="E154" s="995"/>
      <c r="F154" s="995"/>
      <c r="G154" s="995"/>
      <c r="H154" s="542" t="s">
        <v>564</v>
      </c>
      <c r="I154" s="400"/>
      <c r="J154" s="390"/>
      <c r="K154" s="390"/>
      <c r="L154" s="394"/>
      <c r="M154" s="394"/>
      <c r="N154" s="543"/>
      <c r="O154" s="544"/>
      <c r="P154" s="538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15" ht="16.5" customHeight="1">
      <c r="A155" s="545"/>
      <c r="B155" s="987">
        <v>30</v>
      </c>
      <c r="C155" s="990" t="s">
        <v>889</v>
      </c>
      <c r="D155" s="993"/>
      <c r="E155" s="993"/>
      <c r="F155" s="993"/>
      <c r="G155" s="993"/>
      <c r="H155" s="60" t="s">
        <v>77</v>
      </c>
      <c r="I155" s="398"/>
      <c r="J155" s="386"/>
      <c r="K155" s="386"/>
      <c r="L155" s="386"/>
      <c r="M155" s="386"/>
      <c r="N155" s="386"/>
      <c r="O155" s="387"/>
    </row>
    <row r="156" spans="1:15" ht="16.5" customHeight="1">
      <c r="A156" s="545"/>
      <c r="B156" s="988"/>
      <c r="C156" s="991"/>
      <c r="D156" s="994"/>
      <c r="E156" s="994"/>
      <c r="F156" s="994"/>
      <c r="G156" s="994"/>
      <c r="H156" s="61" t="s">
        <v>78</v>
      </c>
      <c r="I156" s="399"/>
      <c r="J156" s="388"/>
      <c r="K156" s="388"/>
      <c r="L156" s="388"/>
      <c r="M156" s="388"/>
      <c r="N156" s="388"/>
      <c r="O156" s="389"/>
    </row>
    <row r="157" spans="1:15" ht="16.5" customHeight="1">
      <c r="A157" s="545"/>
      <c r="B157" s="988"/>
      <c r="C157" s="991"/>
      <c r="D157" s="994"/>
      <c r="E157" s="994"/>
      <c r="F157" s="994"/>
      <c r="G157" s="994"/>
      <c r="H157" s="61" t="s">
        <v>699</v>
      </c>
      <c r="I157" s="399"/>
      <c r="J157" s="388"/>
      <c r="K157" s="388"/>
      <c r="L157" s="540"/>
      <c r="M157" s="388"/>
      <c r="N157" s="540"/>
      <c r="O157" s="389"/>
    </row>
    <row r="158" spans="1:15" ht="16.5" customHeight="1" thickBot="1">
      <c r="A158" s="545"/>
      <c r="B158" s="988"/>
      <c r="C158" s="991"/>
      <c r="D158" s="994"/>
      <c r="E158" s="994"/>
      <c r="F158" s="994"/>
      <c r="G158" s="994"/>
      <c r="H158" s="298" t="s">
        <v>23</v>
      </c>
      <c r="I158" s="404"/>
      <c r="J158" s="390"/>
      <c r="K158" s="390"/>
      <c r="L158" s="390"/>
      <c r="M158" s="390"/>
      <c r="N158" s="541"/>
      <c r="O158" s="393"/>
    </row>
    <row r="159" spans="1:256" s="37" customFormat="1" ht="16.5" customHeight="1" thickBot="1">
      <c r="A159" s="545"/>
      <c r="B159" s="989"/>
      <c r="C159" s="992"/>
      <c r="D159" s="995"/>
      <c r="E159" s="995"/>
      <c r="F159" s="995"/>
      <c r="G159" s="995"/>
      <c r="H159" s="542" t="s">
        <v>564</v>
      </c>
      <c r="I159" s="400"/>
      <c r="J159" s="390"/>
      <c r="K159" s="390"/>
      <c r="L159" s="394"/>
      <c r="M159" s="394"/>
      <c r="N159" s="543"/>
      <c r="O159" s="544"/>
      <c r="P159" s="538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15" ht="16.5" customHeight="1">
      <c r="A160" s="545"/>
      <c r="B160" s="987">
        <v>31</v>
      </c>
      <c r="C160" s="990" t="s">
        <v>890</v>
      </c>
      <c r="D160" s="993"/>
      <c r="E160" s="993"/>
      <c r="F160" s="993"/>
      <c r="G160" s="993"/>
      <c r="H160" s="60" t="s">
        <v>77</v>
      </c>
      <c r="I160" s="398"/>
      <c r="J160" s="386"/>
      <c r="K160" s="386"/>
      <c r="L160" s="386"/>
      <c r="M160" s="386"/>
      <c r="N160" s="386"/>
      <c r="O160" s="387"/>
    </row>
    <row r="161" spans="1:15" ht="16.5" customHeight="1">
      <c r="A161" s="545"/>
      <c r="B161" s="988"/>
      <c r="C161" s="991"/>
      <c r="D161" s="994"/>
      <c r="E161" s="994"/>
      <c r="F161" s="994"/>
      <c r="G161" s="994"/>
      <c r="H161" s="61" t="s">
        <v>78</v>
      </c>
      <c r="I161" s="399"/>
      <c r="J161" s="388"/>
      <c r="K161" s="388"/>
      <c r="L161" s="388"/>
      <c r="M161" s="388"/>
      <c r="N161" s="388"/>
      <c r="O161" s="389"/>
    </row>
    <row r="162" spans="1:15" ht="16.5" customHeight="1">
      <c r="A162" s="545"/>
      <c r="B162" s="988"/>
      <c r="C162" s="991"/>
      <c r="D162" s="994"/>
      <c r="E162" s="994"/>
      <c r="F162" s="994"/>
      <c r="G162" s="994"/>
      <c r="H162" s="61" t="s">
        <v>699</v>
      </c>
      <c r="I162" s="399"/>
      <c r="J162" s="388"/>
      <c r="K162" s="388"/>
      <c r="L162" s="540"/>
      <c r="M162" s="388"/>
      <c r="N162" s="540"/>
      <c r="O162" s="389"/>
    </row>
    <row r="163" spans="1:15" ht="16.5" customHeight="1" thickBot="1">
      <c r="A163" s="545"/>
      <c r="B163" s="988"/>
      <c r="C163" s="991"/>
      <c r="D163" s="994"/>
      <c r="E163" s="994"/>
      <c r="F163" s="994"/>
      <c r="G163" s="994"/>
      <c r="H163" s="298" t="s">
        <v>23</v>
      </c>
      <c r="I163" s="404"/>
      <c r="J163" s="390"/>
      <c r="K163" s="390"/>
      <c r="L163" s="390"/>
      <c r="M163" s="390"/>
      <c r="N163" s="541"/>
      <c r="O163" s="393"/>
    </row>
    <row r="164" spans="1:256" s="37" customFormat="1" ht="16.5" customHeight="1" thickBot="1">
      <c r="A164" s="545"/>
      <c r="B164" s="989"/>
      <c r="C164" s="992"/>
      <c r="D164" s="995"/>
      <c r="E164" s="995"/>
      <c r="F164" s="995"/>
      <c r="G164" s="995"/>
      <c r="H164" s="542" t="s">
        <v>564</v>
      </c>
      <c r="I164" s="400"/>
      <c r="J164" s="390"/>
      <c r="K164" s="390"/>
      <c r="L164" s="394"/>
      <c r="M164" s="394"/>
      <c r="N164" s="543"/>
      <c r="O164" s="544"/>
      <c r="P164" s="538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37" customFormat="1" ht="38.25" customHeight="1" thickBot="1">
      <c r="A165" s="545"/>
      <c r="B165" s="1007" t="s">
        <v>791</v>
      </c>
      <c r="C165" s="1007"/>
      <c r="D165" s="1007"/>
      <c r="E165" s="1007"/>
      <c r="F165" s="546"/>
      <c r="G165" s="547">
        <f>SUM(G10:G164)</f>
        <v>0</v>
      </c>
      <c r="H165" s="550"/>
      <c r="I165" s="548"/>
      <c r="J165" s="548"/>
      <c r="K165" s="548"/>
      <c r="L165" s="548"/>
      <c r="M165" s="548"/>
      <c r="N165" s="548"/>
      <c r="O165" s="549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</row>
    <row r="166" spans="1:256" s="37" customFormat="1" ht="24.75" customHeight="1">
      <c r="A166" s="21"/>
      <c r="B166" s="65"/>
      <c r="C166" s="65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</row>
    <row r="167" spans="1:256" s="37" customFormat="1" ht="24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</row>
    <row r="168" spans="1:256" s="37" customFormat="1" ht="24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1:256" s="37" customFormat="1" ht="24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37" customFormat="1" ht="24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:256" s="37" customFormat="1" ht="24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:256" s="37" customFormat="1" ht="24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:256" s="37" customFormat="1" ht="24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</row>
    <row r="174" ht="19.5" customHeight="1"/>
    <row r="175" ht="19.5" customHeight="1"/>
    <row r="176" ht="19.5" customHeight="1"/>
  </sheetData>
  <sheetProtection/>
  <mergeCells count="199">
    <mergeCell ref="B165:E165"/>
    <mergeCell ref="B30:B34"/>
    <mergeCell ref="C30:C34"/>
    <mergeCell ref="D30:D34"/>
    <mergeCell ref="E30:E34"/>
    <mergeCell ref="F30:F34"/>
    <mergeCell ref="B35:B39"/>
    <mergeCell ref="C35:C39"/>
    <mergeCell ref="D35:D39"/>
    <mergeCell ref="E35:E39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F35:F39"/>
    <mergeCell ref="G35:G39"/>
    <mergeCell ref="N8:N9"/>
    <mergeCell ref="O8:O9"/>
    <mergeCell ref="B10:B14"/>
    <mergeCell ref="C10:C14"/>
    <mergeCell ref="D10:D14"/>
    <mergeCell ref="E10:E14"/>
    <mergeCell ref="F10:F14"/>
    <mergeCell ref="G10:G14"/>
    <mergeCell ref="B40:B44"/>
    <mergeCell ref="C40:C44"/>
    <mergeCell ref="D40:D44"/>
    <mergeCell ref="E40:E44"/>
    <mergeCell ref="F40:F44"/>
    <mergeCell ref="G40:G44"/>
    <mergeCell ref="B45:B49"/>
    <mergeCell ref="C45:C49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B55:B59"/>
    <mergeCell ref="C55:C59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B65:B69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G70:G74"/>
    <mergeCell ref="B75:B79"/>
    <mergeCell ref="C75:C79"/>
    <mergeCell ref="D75:D79"/>
    <mergeCell ref="E75:E79"/>
    <mergeCell ref="F75:F79"/>
    <mergeCell ref="G75:G79"/>
    <mergeCell ref="B80:B84"/>
    <mergeCell ref="C80:C84"/>
    <mergeCell ref="D80:D84"/>
    <mergeCell ref="E80:E84"/>
    <mergeCell ref="F80:F84"/>
    <mergeCell ref="G80:G84"/>
    <mergeCell ref="B85:B89"/>
    <mergeCell ref="C85:C89"/>
    <mergeCell ref="D85:D89"/>
    <mergeCell ref="E85:E89"/>
    <mergeCell ref="F85:F89"/>
    <mergeCell ref="G85:G89"/>
    <mergeCell ref="B90:B94"/>
    <mergeCell ref="C90:C94"/>
    <mergeCell ref="D90:D94"/>
    <mergeCell ref="E90:E94"/>
    <mergeCell ref="F90:F94"/>
    <mergeCell ref="G90:G94"/>
    <mergeCell ref="B95:B99"/>
    <mergeCell ref="C95:C99"/>
    <mergeCell ref="D95:D99"/>
    <mergeCell ref="E95:E99"/>
    <mergeCell ref="F95:F99"/>
    <mergeCell ref="G95:G99"/>
    <mergeCell ref="B100:B104"/>
    <mergeCell ref="C100:C104"/>
    <mergeCell ref="D100:D104"/>
    <mergeCell ref="E100:E104"/>
    <mergeCell ref="F100:F104"/>
    <mergeCell ref="G100:G104"/>
    <mergeCell ref="B105:B109"/>
    <mergeCell ref="C105:C109"/>
    <mergeCell ref="D105:D109"/>
    <mergeCell ref="E105:E109"/>
    <mergeCell ref="F105:F109"/>
    <mergeCell ref="G105:G109"/>
    <mergeCell ref="B110:B114"/>
    <mergeCell ref="C110:C114"/>
    <mergeCell ref="D110:D114"/>
    <mergeCell ref="E110:E114"/>
    <mergeCell ref="F110:F114"/>
    <mergeCell ref="G110:G114"/>
    <mergeCell ref="B115:B119"/>
    <mergeCell ref="C115:C119"/>
    <mergeCell ref="D115:D119"/>
    <mergeCell ref="E115:E119"/>
    <mergeCell ref="F115:F119"/>
    <mergeCell ref="G115:G119"/>
    <mergeCell ref="B120:B124"/>
    <mergeCell ref="C120:C124"/>
    <mergeCell ref="D120:D124"/>
    <mergeCell ref="E120:E124"/>
    <mergeCell ref="F120:F124"/>
    <mergeCell ref="G120:G124"/>
    <mergeCell ref="B125:B129"/>
    <mergeCell ref="C125:C129"/>
    <mergeCell ref="D125:D129"/>
    <mergeCell ref="E125:E129"/>
    <mergeCell ref="F125:F129"/>
    <mergeCell ref="G125:G129"/>
    <mergeCell ref="B130:B134"/>
    <mergeCell ref="C130:C134"/>
    <mergeCell ref="D130:D134"/>
    <mergeCell ref="E130:E134"/>
    <mergeCell ref="F130:F134"/>
    <mergeCell ref="G130:G134"/>
    <mergeCell ref="B135:B139"/>
    <mergeCell ref="C135:C139"/>
    <mergeCell ref="D135:D139"/>
    <mergeCell ref="E135:E139"/>
    <mergeCell ref="F135:F139"/>
    <mergeCell ref="G135:G139"/>
    <mergeCell ref="B140:B144"/>
    <mergeCell ref="C140:C144"/>
    <mergeCell ref="D140:D144"/>
    <mergeCell ref="E140:E144"/>
    <mergeCell ref="F140:F144"/>
    <mergeCell ref="G140:G144"/>
    <mergeCell ref="B145:B149"/>
    <mergeCell ref="C145:C149"/>
    <mergeCell ref="D145:D149"/>
    <mergeCell ref="E145:E149"/>
    <mergeCell ref="F145:F149"/>
    <mergeCell ref="G145:G149"/>
    <mergeCell ref="B150:B154"/>
    <mergeCell ref="C150:C154"/>
    <mergeCell ref="D150:D154"/>
    <mergeCell ref="E150:E154"/>
    <mergeCell ref="F150:F154"/>
    <mergeCell ref="G150:G154"/>
    <mergeCell ref="B155:B159"/>
    <mergeCell ref="C155:C159"/>
    <mergeCell ref="D155:D159"/>
    <mergeCell ref="E155:E159"/>
    <mergeCell ref="F155:F159"/>
    <mergeCell ref="G155:G159"/>
    <mergeCell ref="B160:B164"/>
    <mergeCell ref="C160:C164"/>
    <mergeCell ref="D160:D164"/>
    <mergeCell ref="E160:E164"/>
    <mergeCell ref="F160:F164"/>
    <mergeCell ref="G160:G164"/>
  </mergeCells>
  <conditionalFormatting sqref="N34">
    <cfRule type="expression" priority="377" dxfId="0" stopIfTrue="1">
      <formula>$J$2&gt;0</formula>
    </cfRule>
  </conditionalFormatting>
  <conditionalFormatting sqref="N10:N14">
    <cfRule type="expression" priority="409" dxfId="0" stopIfTrue="1">
      <formula>$J$2&gt;0</formula>
    </cfRule>
  </conditionalFormatting>
  <conditionalFormatting sqref="O10:O14">
    <cfRule type="expression" priority="410" dxfId="0" stopIfTrue="1">
      <formula>$N$2&gt;0</formula>
    </cfRule>
  </conditionalFormatting>
  <conditionalFormatting sqref="O10:O14">
    <cfRule type="expression" priority="411" dxfId="0" stopIfTrue="1">
      <formula>$O$2&gt;0</formula>
    </cfRule>
  </conditionalFormatting>
  <conditionalFormatting sqref="N10:N14">
    <cfRule type="expression" priority="412" dxfId="0" stopIfTrue="1">
      <formula>'Прилог 14'!#REF!&gt;0</formula>
    </cfRule>
  </conditionalFormatting>
  <conditionalFormatting sqref="N15:N18">
    <cfRule type="expression" priority="405" dxfId="0" stopIfTrue="1">
      <formula>$J$2&gt;0</formula>
    </cfRule>
  </conditionalFormatting>
  <conditionalFormatting sqref="O15:O18">
    <cfRule type="expression" priority="406" dxfId="0" stopIfTrue="1">
      <formula>$N$2&gt;0</formula>
    </cfRule>
  </conditionalFormatting>
  <conditionalFormatting sqref="O15:O18">
    <cfRule type="expression" priority="407" dxfId="0" stopIfTrue="1">
      <formula>$O$2&gt;0</formula>
    </cfRule>
  </conditionalFormatting>
  <conditionalFormatting sqref="N15:N18">
    <cfRule type="expression" priority="408" dxfId="0" stopIfTrue="1">
      <formula>'Прилог 14'!#REF!&gt;0</formula>
    </cfRule>
  </conditionalFormatting>
  <conditionalFormatting sqref="N20:N23">
    <cfRule type="expression" priority="401" dxfId="0" stopIfTrue="1">
      <formula>$J$2&gt;0</formula>
    </cfRule>
  </conditionalFormatting>
  <conditionalFormatting sqref="O20:O23">
    <cfRule type="expression" priority="402" dxfId="0" stopIfTrue="1">
      <formula>$N$2&gt;0</formula>
    </cfRule>
  </conditionalFormatting>
  <conditionalFormatting sqref="O20:O23">
    <cfRule type="expression" priority="403" dxfId="0" stopIfTrue="1">
      <formula>$O$2&gt;0</formula>
    </cfRule>
  </conditionalFormatting>
  <conditionalFormatting sqref="N20:N23">
    <cfRule type="expression" priority="404" dxfId="0" stopIfTrue="1">
      <formula>'Прилог 14'!#REF!&gt;0</formula>
    </cfRule>
  </conditionalFormatting>
  <conditionalFormatting sqref="N25:N28">
    <cfRule type="expression" priority="397" dxfId="0" stopIfTrue="1">
      <formula>$J$2&gt;0</formula>
    </cfRule>
  </conditionalFormatting>
  <conditionalFormatting sqref="O25:O28">
    <cfRule type="expression" priority="398" dxfId="0" stopIfTrue="1">
      <formula>$N$2&gt;0</formula>
    </cfRule>
  </conditionalFormatting>
  <conditionalFormatting sqref="O25:O28">
    <cfRule type="expression" priority="399" dxfId="0" stopIfTrue="1">
      <formula>$O$2&gt;0</formula>
    </cfRule>
  </conditionalFormatting>
  <conditionalFormatting sqref="N25:N28">
    <cfRule type="expression" priority="400" dxfId="0" stopIfTrue="1">
      <formula>'Прилог 14'!#REF!&gt;0</formula>
    </cfRule>
  </conditionalFormatting>
  <conditionalFormatting sqref="N30:N33">
    <cfRule type="expression" priority="393" dxfId="0" stopIfTrue="1">
      <formula>$J$2&gt;0</formula>
    </cfRule>
  </conditionalFormatting>
  <conditionalFormatting sqref="O30:O33">
    <cfRule type="expression" priority="394" dxfId="0" stopIfTrue="1">
      <formula>$N$2&gt;0</formula>
    </cfRule>
  </conditionalFormatting>
  <conditionalFormatting sqref="O30:O33">
    <cfRule type="expression" priority="395" dxfId="0" stopIfTrue="1">
      <formula>$O$2&gt;0</formula>
    </cfRule>
  </conditionalFormatting>
  <conditionalFormatting sqref="N30:N33">
    <cfRule type="expression" priority="396" dxfId="0" stopIfTrue="1">
      <formula>'Прилог 14'!#REF!&gt;0</formula>
    </cfRule>
  </conditionalFormatting>
  <conditionalFormatting sqref="N19">
    <cfRule type="expression" priority="389" dxfId="0" stopIfTrue="1">
      <formula>$J$2&gt;0</formula>
    </cfRule>
  </conditionalFormatting>
  <conditionalFormatting sqref="O19">
    <cfRule type="expression" priority="390" dxfId="0" stopIfTrue="1">
      <formula>$N$2&gt;0</formula>
    </cfRule>
  </conditionalFormatting>
  <conditionalFormatting sqref="O19">
    <cfRule type="expression" priority="391" dxfId="0" stopIfTrue="1">
      <formula>$O$2&gt;0</formula>
    </cfRule>
  </conditionalFormatting>
  <conditionalFormatting sqref="N19">
    <cfRule type="expression" priority="392" dxfId="0" stopIfTrue="1">
      <formula>'Прилог 14'!#REF!&gt;0</formula>
    </cfRule>
  </conditionalFormatting>
  <conditionalFormatting sqref="N24">
    <cfRule type="expression" priority="385" dxfId="0" stopIfTrue="1">
      <formula>$J$2&gt;0</formula>
    </cfRule>
  </conditionalFormatting>
  <conditionalFormatting sqref="O24">
    <cfRule type="expression" priority="386" dxfId="0" stopIfTrue="1">
      <formula>$N$2&gt;0</formula>
    </cfRule>
  </conditionalFormatting>
  <conditionalFormatting sqref="O24">
    <cfRule type="expression" priority="387" dxfId="0" stopIfTrue="1">
      <formula>$O$2&gt;0</formula>
    </cfRule>
  </conditionalFormatting>
  <conditionalFormatting sqref="N24">
    <cfRule type="expression" priority="388" dxfId="0" stopIfTrue="1">
      <formula>'Прилог 14'!#REF!&gt;0</formula>
    </cfRule>
  </conditionalFormatting>
  <conditionalFormatting sqref="N29">
    <cfRule type="expression" priority="381" dxfId="0" stopIfTrue="1">
      <formula>$J$2&gt;0</formula>
    </cfRule>
  </conditionalFormatting>
  <conditionalFormatting sqref="O29">
    <cfRule type="expression" priority="382" dxfId="0" stopIfTrue="1">
      <formula>$N$2&gt;0</formula>
    </cfRule>
  </conditionalFormatting>
  <conditionalFormatting sqref="O29">
    <cfRule type="expression" priority="383" dxfId="0" stopIfTrue="1">
      <formula>$O$2&gt;0</formula>
    </cfRule>
  </conditionalFormatting>
  <conditionalFormatting sqref="N29">
    <cfRule type="expression" priority="384" dxfId="0" stopIfTrue="1">
      <formula>'Прилог 14'!#REF!&gt;0</formula>
    </cfRule>
  </conditionalFormatting>
  <conditionalFormatting sqref="O34">
    <cfRule type="expression" priority="378" dxfId="0" stopIfTrue="1">
      <formula>$N$2&gt;0</formula>
    </cfRule>
  </conditionalFormatting>
  <conditionalFormatting sqref="O34">
    <cfRule type="expression" priority="379" dxfId="0" stopIfTrue="1">
      <formula>$O$2&gt;0</formula>
    </cfRule>
  </conditionalFormatting>
  <conditionalFormatting sqref="N34">
    <cfRule type="expression" priority="380" dxfId="0" stopIfTrue="1">
      <formula>'Прилог 14'!#REF!&gt;0</formula>
    </cfRule>
  </conditionalFormatting>
  <conditionalFormatting sqref="N39">
    <cfRule type="expression" priority="369" dxfId="0" stopIfTrue="1">
      <formula>$J$2&gt;0</formula>
    </cfRule>
  </conditionalFormatting>
  <conditionalFormatting sqref="N35:N38">
    <cfRule type="expression" priority="373" dxfId="0" stopIfTrue="1">
      <formula>$J$2&gt;0</formula>
    </cfRule>
  </conditionalFormatting>
  <conditionalFormatting sqref="O35:O38">
    <cfRule type="expression" priority="374" dxfId="0" stopIfTrue="1">
      <formula>$N$2&gt;0</formula>
    </cfRule>
  </conditionalFormatting>
  <conditionalFormatting sqref="O35:O38">
    <cfRule type="expression" priority="375" dxfId="0" stopIfTrue="1">
      <formula>$O$2&gt;0</formula>
    </cfRule>
  </conditionalFormatting>
  <conditionalFormatting sqref="N35:N38">
    <cfRule type="expression" priority="376" dxfId="0" stopIfTrue="1">
      <formula>'Прилог 14'!#REF!&gt;0</formula>
    </cfRule>
  </conditionalFormatting>
  <conditionalFormatting sqref="O39">
    <cfRule type="expression" priority="370" dxfId="0" stopIfTrue="1">
      <formula>$N$2&gt;0</formula>
    </cfRule>
  </conditionalFormatting>
  <conditionalFormatting sqref="O39">
    <cfRule type="expression" priority="371" dxfId="0" stopIfTrue="1">
      <formula>$O$2&gt;0</formula>
    </cfRule>
  </conditionalFormatting>
  <conditionalFormatting sqref="N39">
    <cfRule type="expression" priority="372" dxfId="0" stopIfTrue="1">
      <formula>'Прилог 14'!#REF!&gt;0</formula>
    </cfRule>
  </conditionalFormatting>
  <conditionalFormatting sqref="N44">
    <cfRule type="expression" priority="361" dxfId="0" stopIfTrue="1">
      <formula>$J$2&gt;0</formula>
    </cfRule>
  </conditionalFormatting>
  <conditionalFormatting sqref="N40:N43">
    <cfRule type="expression" priority="365" dxfId="0" stopIfTrue="1">
      <formula>$J$2&gt;0</formula>
    </cfRule>
  </conditionalFormatting>
  <conditionalFormatting sqref="O40:O43">
    <cfRule type="expression" priority="366" dxfId="0" stopIfTrue="1">
      <formula>$N$2&gt;0</formula>
    </cfRule>
  </conditionalFormatting>
  <conditionalFormatting sqref="O40:O43">
    <cfRule type="expression" priority="367" dxfId="0" stopIfTrue="1">
      <formula>$O$2&gt;0</formula>
    </cfRule>
  </conditionalFormatting>
  <conditionalFormatting sqref="N40:N43">
    <cfRule type="expression" priority="368" dxfId="0" stopIfTrue="1">
      <formula>'Прилог 14'!#REF!&gt;0</formula>
    </cfRule>
  </conditionalFormatting>
  <conditionalFormatting sqref="O44">
    <cfRule type="expression" priority="362" dxfId="0" stopIfTrue="1">
      <formula>$N$2&gt;0</formula>
    </cfRule>
  </conditionalFormatting>
  <conditionalFormatting sqref="O44">
    <cfRule type="expression" priority="363" dxfId="0" stopIfTrue="1">
      <formula>$O$2&gt;0</formula>
    </cfRule>
  </conditionalFormatting>
  <conditionalFormatting sqref="N44">
    <cfRule type="expression" priority="364" dxfId="0" stopIfTrue="1">
      <formula>'Прилог 14'!#REF!&gt;0</formula>
    </cfRule>
  </conditionalFormatting>
  <conditionalFormatting sqref="N49">
    <cfRule type="expression" priority="353" dxfId="0" stopIfTrue="1">
      <formula>$J$2&gt;0</formula>
    </cfRule>
  </conditionalFormatting>
  <conditionalFormatting sqref="N45:N48">
    <cfRule type="expression" priority="357" dxfId="0" stopIfTrue="1">
      <formula>$J$2&gt;0</formula>
    </cfRule>
  </conditionalFormatting>
  <conditionalFormatting sqref="O45:O48">
    <cfRule type="expression" priority="358" dxfId="0" stopIfTrue="1">
      <formula>$N$2&gt;0</formula>
    </cfRule>
  </conditionalFormatting>
  <conditionalFormatting sqref="O45:O48">
    <cfRule type="expression" priority="359" dxfId="0" stopIfTrue="1">
      <formula>$O$2&gt;0</formula>
    </cfRule>
  </conditionalFormatting>
  <conditionalFormatting sqref="N45:N48">
    <cfRule type="expression" priority="360" dxfId="0" stopIfTrue="1">
      <formula>'Прилог 14'!#REF!&gt;0</formula>
    </cfRule>
  </conditionalFormatting>
  <conditionalFormatting sqref="O49">
    <cfRule type="expression" priority="354" dxfId="0" stopIfTrue="1">
      <formula>$N$2&gt;0</formula>
    </cfRule>
  </conditionalFormatting>
  <conditionalFormatting sqref="O49">
    <cfRule type="expression" priority="355" dxfId="0" stopIfTrue="1">
      <formula>$O$2&gt;0</formula>
    </cfRule>
  </conditionalFormatting>
  <conditionalFormatting sqref="N49">
    <cfRule type="expression" priority="356" dxfId="0" stopIfTrue="1">
      <formula>'Прилог 14'!#REF!&gt;0</formula>
    </cfRule>
  </conditionalFormatting>
  <conditionalFormatting sqref="N54">
    <cfRule type="expression" priority="345" dxfId="0" stopIfTrue="1">
      <formula>$J$2&gt;0</formula>
    </cfRule>
  </conditionalFormatting>
  <conditionalFormatting sqref="N50:N53">
    <cfRule type="expression" priority="349" dxfId="0" stopIfTrue="1">
      <formula>$J$2&gt;0</formula>
    </cfRule>
  </conditionalFormatting>
  <conditionalFormatting sqref="O50:O53">
    <cfRule type="expression" priority="350" dxfId="0" stopIfTrue="1">
      <formula>$N$2&gt;0</formula>
    </cfRule>
  </conditionalFormatting>
  <conditionalFormatting sqref="O50:O53">
    <cfRule type="expression" priority="351" dxfId="0" stopIfTrue="1">
      <formula>$O$2&gt;0</formula>
    </cfRule>
  </conditionalFormatting>
  <conditionalFormatting sqref="N50:N53">
    <cfRule type="expression" priority="352" dxfId="0" stopIfTrue="1">
      <formula>'Прилог 14'!#REF!&gt;0</formula>
    </cfRule>
  </conditionalFormatting>
  <conditionalFormatting sqref="O54">
    <cfRule type="expression" priority="346" dxfId="0" stopIfTrue="1">
      <formula>$N$2&gt;0</formula>
    </cfRule>
  </conditionalFormatting>
  <conditionalFormatting sqref="O54">
    <cfRule type="expression" priority="347" dxfId="0" stopIfTrue="1">
      <formula>$O$2&gt;0</formula>
    </cfRule>
  </conditionalFormatting>
  <conditionalFormatting sqref="N54">
    <cfRule type="expression" priority="348" dxfId="0" stopIfTrue="1">
      <formula>'Прилог 14'!#REF!&gt;0</formula>
    </cfRule>
  </conditionalFormatting>
  <conditionalFormatting sqref="N59">
    <cfRule type="expression" priority="337" dxfId="0" stopIfTrue="1">
      <formula>$J$2&gt;0</formula>
    </cfRule>
  </conditionalFormatting>
  <conditionalFormatting sqref="N55:N58">
    <cfRule type="expression" priority="341" dxfId="0" stopIfTrue="1">
      <formula>$J$2&gt;0</formula>
    </cfRule>
  </conditionalFormatting>
  <conditionalFormatting sqref="O55:O58">
    <cfRule type="expression" priority="342" dxfId="0" stopIfTrue="1">
      <formula>$N$2&gt;0</formula>
    </cfRule>
  </conditionalFormatting>
  <conditionalFormatting sqref="O55:O58">
    <cfRule type="expression" priority="343" dxfId="0" stopIfTrue="1">
      <formula>$O$2&gt;0</formula>
    </cfRule>
  </conditionalFormatting>
  <conditionalFormatting sqref="N55:N58">
    <cfRule type="expression" priority="344" dxfId="0" stopIfTrue="1">
      <formula>'Прилог 14'!#REF!&gt;0</formula>
    </cfRule>
  </conditionalFormatting>
  <conditionalFormatting sqref="O59">
    <cfRule type="expression" priority="338" dxfId="0" stopIfTrue="1">
      <formula>$N$2&gt;0</formula>
    </cfRule>
  </conditionalFormatting>
  <conditionalFormatting sqref="O59">
    <cfRule type="expression" priority="339" dxfId="0" stopIfTrue="1">
      <formula>$O$2&gt;0</formula>
    </cfRule>
  </conditionalFormatting>
  <conditionalFormatting sqref="N59">
    <cfRule type="expression" priority="340" dxfId="0" stopIfTrue="1">
      <formula>'Прилог 14'!#REF!&gt;0</formula>
    </cfRule>
  </conditionalFormatting>
  <conditionalFormatting sqref="N64">
    <cfRule type="expression" priority="329" dxfId="0" stopIfTrue="1">
      <formula>$J$2&gt;0</formula>
    </cfRule>
  </conditionalFormatting>
  <conditionalFormatting sqref="N60:N63">
    <cfRule type="expression" priority="333" dxfId="0" stopIfTrue="1">
      <formula>$J$2&gt;0</formula>
    </cfRule>
  </conditionalFormatting>
  <conditionalFormatting sqref="O60:O63">
    <cfRule type="expression" priority="334" dxfId="0" stopIfTrue="1">
      <formula>$N$2&gt;0</formula>
    </cfRule>
  </conditionalFormatting>
  <conditionalFormatting sqref="O60:O63">
    <cfRule type="expression" priority="335" dxfId="0" stopIfTrue="1">
      <formula>$O$2&gt;0</formula>
    </cfRule>
  </conditionalFormatting>
  <conditionalFormatting sqref="N60:N63">
    <cfRule type="expression" priority="336" dxfId="0" stopIfTrue="1">
      <formula>'Прилог 14'!#REF!&gt;0</formula>
    </cfRule>
  </conditionalFormatting>
  <conditionalFormatting sqref="O64">
    <cfRule type="expression" priority="330" dxfId="0" stopIfTrue="1">
      <formula>$N$2&gt;0</formula>
    </cfRule>
  </conditionalFormatting>
  <conditionalFormatting sqref="O64">
    <cfRule type="expression" priority="331" dxfId="0" stopIfTrue="1">
      <formula>$O$2&gt;0</formula>
    </cfRule>
  </conditionalFormatting>
  <conditionalFormatting sqref="N64">
    <cfRule type="expression" priority="332" dxfId="0" stopIfTrue="1">
      <formula>'Прилог 14'!#REF!&gt;0</formula>
    </cfRule>
  </conditionalFormatting>
  <conditionalFormatting sqref="N69">
    <cfRule type="expression" priority="321" dxfId="0" stopIfTrue="1">
      <formula>$J$2&gt;0</formula>
    </cfRule>
  </conditionalFormatting>
  <conditionalFormatting sqref="N65:N68">
    <cfRule type="expression" priority="325" dxfId="0" stopIfTrue="1">
      <formula>$J$2&gt;0</formula>
    </cfRule>
  </conditionalFormatting>
  <conditionalFormatting sqref="O65:O68">
    <cfRule type="expression" priority="326" dxfId="0" stopIfTrue="1">
      <formula>$N$2&gt;0</formula>
    </cfRule>
  </conditionalFormatting>
  <conditionalFormatting sqref="O65:O68">
    <cfRule type="expression" priority="327" dxfId="0" stopIfTrue="1">
      <formula>$O$2&gt;0</formula>
    </cfRule>
  </conditionalFormatting>
  <conditionalFormatting sqref="N65:N68">
    <cfRule type="expression" priority="328" dxfId="0" stopIfTrue="1">
      <formula>'Прилог 14'!#REF!&gt;0</formula>
    </cfRule>
  </conditionalFormatting>
  <conditionalFormatting sqref="O69">
    <cfRule type="expression" priority="322" dxfId="0" stopIfTrue="1">
      <formula>$N$2&gt;0</formula>
    </cfRule>
  </conditionalFormatting>
  <conditionalFormatting sqref="O69">
    <cfRule type="expression" priority="323" dxfId="0" stopIfTrue="1">
      <formula>$O$2&gt;0</formula>
    </cfRule>
  </conditionalFormatting>
  <conditionalFormatting sqref="N69">
    <cfRule type="expression" priority="324" dxfId="0" stopIfTrue="1">
      <formula>'Прилог 14'!#REF!&gt;0</formula>
    </cfRule>
  </conditionalFormatting>
  <conditionalFormatting sqref="N74">
    <cfRule type="expression" priority="313" dxfId="0" stopIfTrue="1">
      <formula>$J$2&gt;0</formula>
    </cfRule>
  </conditionalFormatting>
  <conditionalFormatting sqref="N70:N73">
    <cfRule type="expression" priority="317" dxfId="0" stopIfTrue="1">
      <formula>$J$2&gt;0</formula>
    </cfRule>
  </conditionalFormatting>
  <conditionalFormatting sqref="O70:O73">
    <cfRule type="expression" priority="318" dxfId="0" stopIfTrue="1">
      <formula>$N$2&gt;0</formula>
    </cfRule>
  </conditionalFormatting>
  <conditionalFormatting sqref="O70:O73">
    <cfRule type="expression" priority="319" dxfId="0" stopIfTrue="1">
      <formula>$O$2&gt;0</formula>
    </cfRule>
  </conditionalFormatting>
  <conditionalFormatting sqref="N70:N73">
    <cfRule type="expression" priority="320" dxfId="0" stopIfTrue="1">
      <formula>'Прилог 14'!#REF!&gt;0</formula>
    </cfRule>
  </conditionalFormatting>
  <conditionalFormatting sqref="O74">
    <cfRule type="expression" priority="314" dxfId="0" stopIfTrue="1">
      <formula>$N$2&gt;0</formula>
    </cfRule>
  </conditionalFormatting>
  <conditionalFormatting sqref="O74">
    <cfRule type="expression" priority="315" dxfId="0" stopIfTrue="1">
      <formula>$O$2&gt;0</formula>
    </cfRule>
  </conditionalFormatting>
  <conditionalFormatting sqref="N74">
    <cfRule type="expression" priority="316" dxfId="0" stopIfTrue="1">
      <formula>'Прилог 14'!#REF!&gt;0</formula>
    </cfRule>
  </conditionalFormatting>
  <conditionalFormatting sqref="N79">
    <cfRule type="expression" priority="305" dxfId="0" stopIfTrue="1">
      <formula>$J$2&gt;0</formula>
    </cfRule>
  </conditionalFormatting>
  <conditionalFormatting sqref="N75:N78">
    <cfRule type="expression" priority="309" dxfId="0" stopIfTrue="1">
      <formula>$J$2&gt;0</formula>
    </cfRule>
  </conditionalFormatting>
  <conditionalFormatting sqref="O75:O78">
    <cfRule type="expression" priority="310" dxfId="0" stopIfTrue="1">
      <formula>$N$2&gt;0</formula>
    </cfRule>
  </conditionalFormatting>
  <conditionalFormatting sqref="O75:O78">
    <cfRule type="expression" priority="311" dxfId="0" stopIfTrue="1">
      <formula>$O$2&gt;0</formula>
    </cfRule>
  </conditionalFormatting>
  <conditionalFormatting sqref="N75:N78">
    <cfRule type="expression" priority="312" dxfId="0" stopIfTrue="1">
      <formula>'Прилог 14'!#REF!&gt;0</formula>
    </cfRule>
  </conditionalFormatting>
  <conditionalFormatting sqref="O79">
    <cfRule type="expression" priority="306" dxfId="0" stopIfTrue="1">
      <formula>$N$2&gt;0</formula>
    </cfRule>
  </conditionalFormatting>
  <conditionalFormatting sqref="O79">
    <cfRule type="expression" priority="307" dxfId="0" stopIfTrue="1">
      <formula>$O$2&gt;0</formula>
    </cfRule>
  </conditionalFormatting>
  <conditionalFormatting sqref="N79">
    <cfRule type="expression" priority="308" dxfId="0" stopIfTrue="1">
      <formula>'Прилог 14'!#REF!&gt;0</formula>
    </cfRule>
  </conditionalFormatting>
  <conditionalFormatting sqref="N84">
    <cfRule type="expression" priority="297" dxfId="0" stopIfTrue="1">
      <formula>$J$2&gt;0</formula>
    </cfRule>
  </conditionalFormatting>
  <conditionalFormatting sqref="N80:N83">
    <cfRule type="expression" priority="301" dxfId="0" stopIfTrue="1">
      <formula>$J$2&gt;0</formula>
    </cfRule>
  </conditionalFormatting>
  <conditionalFormatting sqref="O80:O83">
    <cfRule type="expression" priority="302" dxfId="0" stopIfTrue="1">
      <formula>$N$2&gt;0</formula>
    </cfRule>
  </conditionalFormatting>
  <conditionalFormatting sqref="O80:O83">
    <cfRule type="expression" priority="303" dxfId="0" stopIfTrue="1">
      <formula>$O$2&gt;0</formula>
    </cfRule>
  </conditionalFormatting>
  <conditionalFormatting sqref="N80:N83">
    <cfRule type="expression" priority="304" dxfId="0" stopIfTrue="1">
      <formula>'Прилог 14'!#REF!&gt;0</formula>
    </cfRule>
  </conditionalFormatting>
  <conditionalFormatting sqref="O84">
    <cfRule type="expression" priority="298" dxfId="0" stopIfTrue="1">
      <formula>$N$2&gt;0</formula>
    </cfRule>
  </conditionalFormatting>
  <conditionalFormatting sqref="O84">
    <cfRule type="expression" priority="299" dxfId="0" stopIfTrue="1">
      <formula>$O$2&gt;0</formula>
    </cfRule>
  </conditionalFormatting>
  <conditionalFormatting sqref="N84">
    <cfRule type="expression" priority="300" dxfId="0" stopIfTrue="1">
      <formula>'Прилог 14'!#REF!&gt;0</formula>
    </cfRule>
  </conditionalFormatting>
  <conditionalFormatting sqref="N89">
    <cfRule type="expression" priority="289" dxfId="0" stopIfTrue="1">
      <formula>$J$2&gt;0</formula>
    </cfRule>
  </conditionalFormatting>
  <conditionalFormatting sqref="N85:N88">
    <cfRule type="expression" priority="293" dxfId="0" stopIfTrue="1">
      <formula>$J$2&gt;0</formula>
    </cfRule>
  </conditionalFormatting>
  <conditionalFormatting sqref="O85:O88">
    <cfRule type="expression" priority="294" dxfId="0" stopIfTrue="1">
      <formula>$N$2&gt;0</formula>
    </cfRule>
  </conditionalFormatting>
  <conditionalFormatting sqref="O85:O88">
    <cfRule type="expression" priority="295" dxfId="0" stopIfTrue="1">
      <formula>$O$2&gt;0</formula>
    </cfRule>
  </conditionalFormatting>
  <conditionalFormatting sqref="N85:N88">
    <cfRule type="expression" priority="296" dxfId="0" stopIfTrue="1">
      <formula>'Прилог 14'!#REF!&gt;0</formula>
    </cfRule>
  </conditionalFormatting>
  <conditionalFormatting sqref="O89">
    <cfRule type="expression" priority="290" dxfId="0" stopIfTrue="1">
      <formula>$N$2&gt;0</formula>
    </cfRule>
  </conditionalFormatting>
  <conditionalFormatting sqref="O89">
    <cfRule type="expression" priority="291" dxfId="0" stopIfTrue="1">
      <formula>$O$2&gt;0</formula>
    </cfRule>
  </conditionalFormatting>
  <conditionalFormatting sqref="N89">
    <cfRule type="expression" priority="292" dxfId="0" stopIfTrue="1">
      <formula>'Прилог 14'!#REF!&gt;0</formula>
    </cfRule>
  </conditionalFormatting>
  <conditionalFormatting sqref="N94">
    <cfRule type="expression" priority="281" dxfId="0" stopIfTrue="1">
      <formula>$J$2&gt;0</formula>
    </cfRule>
  </conditionalFormatting>
  <conditionalFormatting sqref="N90:N93">
    <cfRule type="expression" priority="285" dxfId="0" stopIfTrue="1">
      <formula>$J$2&gt;0</formula>
    </cfRule>
  </conditionalFormatting>
  <conditionalFormatting sqref="O90:O93">
    <cfRule type="expression" priority="286" dxfId="0" stopIfTrue="1">
      <formula>$N$2&gt;0</formula>
    </cfRule>
  </conditionalFormatting>
  <conditionalFormatting sqref="O90:O93">
    <cfRule type="expression" priority="287" dxfId="0" stopIfTrue="1">
      <formula>$O$2&gt;0</formula>
    </cfRule>
  </conditionalFormatting>
  <conditionalFormatting sqref="N90:N93">
    <cfRule type="expression" priority="288" dxfId="0" stopIfTrue="1">
      <formula>'Прилог 14'!#REF!&gt;0</formula>
    </cfRule>
  </conditionalFormatting>
  <conditionalFormatting sqref="O94">
    <cfRule type="expression" priority="282" dxfId="0" stopIfTrue="1">
      <formula>$N$2&gt;0</formula>
    </cfRule>
  </conditionalFormatting>
  <conditionalFormatting sqref="O94">
    <cfRule type="expression" priority="283" dxfId="0" stopIfTrue="1">
      <formula>$O$2&gt;0</formula>
    </cfRule>
  </conditionalFormatting>
  <conditionalFormatting sqref="N94">
    <cfRule type="expression" priority="284" dxfId="0" stopIfTrue="1">
      <formula>'Прилог 14'!#REF!&gt;0</formula>
    </cfRule>
  </conditionalFormatting>
  <conditionalFormatting sqref="N99">
    <cfRule type="expression" priority="273" dxfId="0" stopIfTrue="1">
      <formula>$J$2&gt;0</formula>
    </cfRule>
  </conditionalFormatting>
  <conditionalFormatting sqref="N95:N98">
    <cfRule type="expression" priority="277" dxfId="0" stopIfTrue="1">
      <formula>$J$2&gt;0</formula>
    </cfRule>
  </conditionalFormatting>
  <conditionalFormatting sqref="O95:O98">
    <cfRule type="expression" priority="278" dxfId="0" stopIfTrue="1">
      <formula>$N$2&gt;0</formula>
    </cfRule>
  </conditionalFormatting>
  <conditionalFormatting sqref="O95:O98">
    <cfRule type="expression" priority="279" dxfId="0" stopIfTrue="1">
      <formula>$O$2&gt;0</formula>
    </cfRule>
  </conditionalFormatting>
  <conditionalFormatting sqref="N95:N98">
    <cfRule type="expression" priority="280" dxfId="0" stopIfTrue="1">
      <formula>'Прилог 14'!#REF!&gt;0</formula>
    </cfRule>
  </conditionalFormatting>
  <conditionalFormatting sqref="O99">
    <cfRule type="expression" priority="274" dxfId="0" stopIfTrue="1">
      <formula>$N$2&gt;0</formula>
    </cfRule>
  </conditionalFormatting>
  <conditionalFormatting sqref="O99">
    <cfRule type="expression" priority="275" dxfId="0" stopIfTrue="1">
      <formula>$O$2&gt;0</formula>
    </cfRule>
  </conditionalFormatting>
  <conditionalFormatting sqref="N99">
    <cfRule type="expression" priority="276" dxfId="0" stopIfTrue="1">
      <formula>'Прилог 14'!#REF!&gt;0</formula>
    </cfRule>
  </conditionalFormatting>
  <conditionalFormatting sqref="N104">
    <cfRule type="expression" priority="265" dxfId="0" stopIfTrue="1">
      <formula>$J$2&gt;0</formula>
    </cfRule>
  </conditionalFormatting>
  <conditionalFormatting sqref="N100:N103">
    <cfRule type="expression" priority="269" dxfId="0" stopIfTrue="1">
      <formula>$J$2&gt;0</formula>
    </cfRule>
  </conditionalFormatting>
  <conditionalFormatting sqref="O100:O103">
    <cfRule type="expression" priority="270" dxfId="0" stopIfTrue="1">
      <formula>$N$2&gt;0</formula>
    </cfRule>
  </conditionalFormatting>
  <conditionalFormatting sqref="O100:O103">
    <cfRule type="expression" priority="271" dxfId="0" stopIfTrue="1">
      <formula>$O$2&gt;0</formula>
    </cfRule>
  </conditionalFormatting>
  <conditionalFormatting sqref="N100:N103">
    <cfRule type="expression" priority="272" dxfId="0" stopIfTrue="1">
      <formula>'Прилог 14'!#REF!&gt;0</formula>
    </cfRule>
  </conditionalFormatting>
  <conditionalFormatting sqref="O104">
    <cfRule type="expression" priority="266" dxfId="0" stopIfTrue="1">
      <formula>$N$2&gt;0</formula>
    </cfRule>
  </conditionalFormatting>
  <conditionalFormatting sqref="O104">
    <cfRule type="expression" priority="267" dxfId="0" stopIfTrue="1">
      <formula>$O$2&gt;0</formula>
    </cfRule>
  </conditionalFormatting>
  <conditionalFormatting sqref="N104">
    <cfRule type="expression" priority="268" dxfId="0" stopIfTrue="1">
      <formula>'Прилог 14'!#REF!&gt;0</formula>
    </cfRule>
  </conditionalFormatting>
  <conditionalFormatting sqref="N109">
    <cfRule type="expression" priority="257" dxfId="0" stopIfTrue="1">
      <formula>$J$2&gt;0</formula>
    </cfRule>
  </conditionalFormatting>
  <conditionalFormatting sqref="N105:N108">
    <cfRule type="expression" priority="261" dxfId="0" stopIfTrue="1">
      <formula>$J$2&gt;0</formula>
    </cfRule>
  </conditionalFormatting>
  <conditionalFormatting sqref="O105:O108">
    <cfRule type="expression" priority="262" dxfId="0" stopIfTrue="1">
      <formula>$N$2&gt;0</formula>
    </cfRule>
  </conditionalFormatting>
  <conditionalFormatting sqref="O105:O108">
    <cfRule type="expression" priority="263" dxfId="0" stopIfTrue="1">
      <formula>$O$2&gt;0</formula>
    </cfRule>
  </conditionalFormatting>
  <conditionalFormatting sqref="N105:N108">
    <cfRule type="expression" priority="264" dxfId="0" stopIfTrue="1">
      <formula>'Прилог 14'!#REF!&gt;0</formula>
    </cfRule>
  </conditionalFormatting>
  <conditionalFormatting sqref="O109">
    <cfRule type="expression" priority="258" dxfId="0" stopIfTrue="1">
      <formula>$N$2&gt;0</formula>
    </cfRule>
  </conditionalFormatting>
  <conditionalFormatting sqref="O109">
    <cfRule type="expression" priority="259" dxfId="0" stopIfTrue="1">
      <formula>$O$2&gt;0</formula>
    </cfRule>
  </conditionalFormatting>
  <conditionalFormatting sqref="N109">
    <cfRule type="expression" priority="260" dxfId="0" stopIfTrue="1">
      <formula>'Прилог 14'!#REF!&gt;0</formula>
    </cfRule>
  </conditionalFormatting>
  <conditionalFormatting sqref="N114">
    <cfRule type="expression" priority="249" dxfId="0" stopIfTrue="1">
      <formula>$J$2&gt;0</formula>
    </cfRule>
  </conditionalFormatting>
  <conditionalFormatting sqref="N110:N113">
    <cfRule type="expression" priority="253" dxfId="0" stopIfTrue="1">
      <formula>$J$2&gt;0</formula>
    </cfRule>
  </conditionalFormatting>
  <conditionalFormatting sqref="O110:O113">
    <cfRule type="expression" priority="254" dxfId="0" stopIfTrue="1">
      <formula>$N$2&gt;0</formula>
    </cfRule>
  </conditionalFormatting>
  <conditionalFormatting sqref="O110:O113">
    <cfRule type="expression" priority="255" dxfId="0" stopIfTrue="1">
      <formula>$O$2&gt;0</formula>
    </cfRule>
  </conditionalFormatting>
  <conditionalFormatting sqref="N110:N113">
    <cfRule type="expression" priority="256" dxfId="0" stopIfTrue="1">
      <formula>'Прилог 14'!#REF!&gt;0</formula>
    </cfRule>
  </conditionalFormatting>
  <conditionalFormatting sqref="O114">
    <cfRule type="expression" priority="250" dxfId="0" stopIfTrue="1">
      <formula>$N$2&gt;0</formula>
    </cfRule>
  </conditionalFormatting>
  <conditionalFormatting sqref="O114">
    <cfRule type="expression" priority="251" dxfId="0" stopIfTrue="1">
      <formula>$O$2&gt;0</formula>
    </cfRule>
  </conditionalFormatting>
  <conditionalFormatting sqref="N114">
    <cfRule type="expression" priority="252" dxfId="0" stopIfTrue="1">
      <formula>'Прилог 14'!#REF!&gt;0</formula>
    </cfRule>
  </conditionalFormatting>
  <conditionalFormatting sqref="N119">
    <cfRule type="expression" priority="241" dxfId="0" stopIfTrue="1">
      <formula>$J$2&gt;0</formula>
    </cfRule>
  </conditionalFormatting>
  <conditionalFormatting sqref="N115:N118">
    <cfRule type="expression" priority="245" dxfId="0" stopIfTrue="1">
      <formula>$J$2&gt;0</formula>
    </cfRule>
  </conditionalFormatting>
  <conditionalFormatting sqref="O115:O118">
    <cfRule type="expression" priority="246" dxfId="0" stopIfTrue="1">
      <formula>$N$2&gt;0</formula>
    </cfRule>
  </conditionalFormatting>
  <conditionalFormatting sqref="O115:O118">
    <cfRule type="expression" priority="247" dxfId="0" stopIfTrue="1">
      <formula>$O$2&gt;0</formula>
    </cfRule>
  </conditionalFormatting>
  <conditionalFormatting sqref="N115:N118">
    <cfRule type="expression" priority="248" dxfId="0" stopIfTrue="1">
      <formula>'Прилог 14'!#REF!&gt;0</formula>
    </cfRule>
  </conditionalFormatting>
  <conditionalFormatting sqref="O119">
    <cfRule type="expression" priority="242" dxfId="0" stopIfTrue="1">
      <formula>$N$2&gt;0</formula>
    </cfRule>
  </conditionalFormatting>
  <conditionalFormatting sqref="O119">
    <cfRule type="expression" priority="243" dxfId="0" stopIfTrue="1">
      <formula>$O$2&gt;0</formula>
    </cfRule>
  </conditionalFormatting>
  <conditionalFormatting sqref="N119">
    <cfRule type="expression" priority="244" dxfId="0" stopIfTrue="1">
      <formula>'Прилог 14'!#REF!&gt;0</formula>
    </cfRule>
  </conditionalFormatting>
  <conditionalFormatting sqref="N124">
    <cfRule type="expression" priority="233" dxfId="0" stopIfTrue="1">
      <formula>$J$2&gt;0</formula>
    </cfRule>
  </conditionalFormatting>
  <conditionalFormatting sqref="N120:N123">
    <cfRule type="expression" priority="237" dxfId="0" stopIfTrue="1">
      <formula>$J$2&gt;0</formula>
    </cfRule>
  </conditionalFormatting>
  <conditionalFormatting sqref="O120:O123">
    <cfRule type="expression" priority="238" dxfId="0" stopIfTrue="1">
      <formula>$N$2&gt;0</formula>
    </cfRule>
  </conditionalFormatting>
  <conditionalFormatting sqref="O120:O123">
    <cfRule type="expression" priority="239" dxfId="0" stopIfTrue="1">
      <formula>$O$2&gt;0</formula>
    </cfRule>
  </conditionalFormatting>
  <conditionalFormatting sqref="N120:N123">
    <cfRule type="expression" priority="240" dxfId="0" stopIfTrue="1">
      <formula>'Прилог 14'!#REF!&gt;0</formula>
    </cfRule>
  </conditionalFormatting>
  <conditionalFormatting sqref="O124">
    <cfRule type="expression" priority="234" dxfId="0" stopIfTrue="1">
      <formula>$N$2&gt;0</formula>
    </cfRule>
  </conditionalFormatting>
  <conditionalFormatting sqref="O124">
    <cfRule type="expression" priority="235" dxfId="0" stopIfTrue="1">
      <formula>$O$2&gt;0</formula>
    </cfRule>
  </conditionalFormatting>
  <conditionalFormatting sqref="N124">
    <cfRule type="expression" priority="236" dxfId="0" stopIfTrue="1">
      <formula>'Прилог 14'!#REF!&gt;0</formula>
    </cfRule>
  </conditionalFormatting>
  <conditionalFormatting sqref="N129">
    <cfRule type="expression" priority="225" dxfId="0" stopIfTrue="1">
      <formula>$J$2&gt;0</formula>
    </cfRule>
  </conditionalFormatting>
  <conditionalFormatting sqref="N125:N128">
    <cfRule type="expression" priority="229" dxfId="0" stopIfTrue="1">
      <formula>$J$2&gt;0</formula>
    </cfRule>
  </conditionalFormatting>
  <conditionalFormatting sqref="O125:O128">
    <cfRule type="expression" priority="230" dxfId="0" stopIfTrue="1">
      <formula>$N$2&gt;0</formula>
    </cfRule>
  </conditionalFormatting>
  <conditionalFormatting sqref="O125:O128">
    <cfRule type="expression" priority="231" dxfId="0" stopIfTrue="1">
      <formula>$O$2&gt;0</formula>
    </cfRule>
  </conditionalFormatting>
  <conditionalFormatting sqref="N125:N128">
    <cfRule type="expression" priority="232" dxfId="0" stopIfTrue="1">
      <formula>'Прилог 14'!#REF!&gt;0</formula>
    </cfRule>
  </conditionalFormatting>
  <conditionalFormatting sqref="O129">
    <cfRule type="expression" priority="226" dxfId="0" stopIfTrue="1">
      <formula>$N$2&gt;0</formula>
    </cfRule>
  </conditionalFormatting>
  <conditionalFormatting sqref="O129">
    <cfRule type="expression" priority="227" dxfId="0" stopIfTrue="1">
      <formula>$O$2&gt;0</formula>
    </cfRule>
  </conditionalFormatting>
  <conditionalFormatting sqref="N129">
    <cfRule type="expression" priority="228" dxfId="0" stopIfTrue="1">
      <formula>'Прилог 14'!#REF!&gt;0</formula>
    </cfRule>
  </conditionalFormatting>
  <conditionalFormatting sqref="N134">
    <cfRule type="expression" priority="217" dxfId="0" stopIfTrue="1">
      <formula>$J$2&gt;0</formula>
    </cfRule>
  </conditionalFormatting>
  <conditionalFormatting sqref="N130:N133">
    <cfRule type="expression" priority="221" dxfId="0" stopIfTrue="1">
      <formula>$J$2&gt;0</formula>
    </cfRule>
  </conditionalFormatting>
  <conditionalFormatting sqref="O130:O133">
    <cfRule type="expression" priority="222" dxfId="0" stopIfTrue="1">
      <formula>$N$2&gt;0</formula>
    </cfRule>
  </conditionalFormatting>
  <conditionalFormatting sqref="O130:O133">
    <cfRule type="expression" priority="223" dxfId="0" stopIfTrue="1">
      <formula>$O$2&gt;0</formula>
    </cfRule>
  </conditionalFormatting>
  <conditionalFormatting sqref="N130:N133">
    <cfRule type="expression" priority="224" dxfId="0" stopIfTrue="1">
      <formula>'Прилог 14'!#REF!&gt;0</formula>
    </cfRule>
  </conditionalFormatting>
  <conditionalFormatting sqref="O134">
    <cfRule type="expression" priority="218" dxfId="0" stopIfTrue="1">
      <formula>$N$2&gt;0</formula>
    </cfRule>
  </conditionalFormatting>
  <conditionalFormatting sqref="O134">
    <cfRule type="expression" priority="219" dxfId="0" stopIfTrue="1">
      <formula>$O$2&gt;0</formula>
    </cfRule>
  </conditionalFormatting>
  <conditionalFormatting sqref="N134">
    <cfRule type="expression" priority="220" dxfId="0" stopIfTrue="1">
      <formula>'Прилог 14'!#REF!&gt;0</formula>
    </cfRule>
  </conditionalFormatting>
  <conditionalFormatting sqref="N139">
    <cfRule type="expression" priority="209" dxfId="0" stopIfTrue="1">
      <formula>$J$2&gt;0</formula>
    </cfRule>
  </conditionalFormatting>
  <conditionalFormatting sqref="N135:N138">
    <cfRule type="expression" priority="213" dxfId="0" stopIfTrue="1">
      <formula>$J$2&gt;0</formula>
    </cfRule>
  </conditionalFormatting>
  <conditionalFormatting sqref="O135:O138">
    <cfRule type="expression" priority="214" dxfId="0" stopIfTrue="1">
      <formula>$N$2&gt;0</formula>
    </cfRule>
  </conditionalFormatting>
  <conditionalFormatting sqref="O135:O138">
    <cfRule type="expression" priority="215" dxfId="0" stopIfTrue="1">
      <formula>$O$2&gt;0</formula>
    </cfRule>
  </conditionalFormatting>
  <conditionalFormatting sqref="N135:N138">
    <cfRule type="expression" priority="216" dxfId="0" stopIfTrue="1">
      <formula>'Прилог 14'!#REF!&gt;0</formula>
    </cfRule>
  </conditionalFormatting>
  <conditionalFormatting sqref="O139">
    <cfRule type="expression" priority="210" dxfId="0" stopIfTrue="1">
      <formula>$N$2&gt;0</formula>
    </cfRule>
  </conditionalFormatting>
  <conditionalFormatting sqref="O139">
    <cfRule type="expression" priority="211" dxfId="0" stopIfTrue="1">
      <formula>$O$2&gt;0</formula>
    </cfRule>
  </conditionalFormatting>
  <conditionalFormatting sqref="N139">
    <cfRule type="expression" priority="212" dxfId="0" stopIfTrue="1">
      <formula>'Прилог 14'!#REF!&gt;0</formula>
    </cfRule>
  </conditionalFormatting>
  <conditionalFormatting sqref="N144">
    <cfRule type="expression" priority="201" dxfId="0" stopIfTrue="1">
      <formula>$J$2&gt;0</formula>
    </cfRule>
  </conditionalFormatting>
  <conditionalFormatting sqref="N140:N143">
    <cfRule type="expression" priority="205" dxfId="0" stopIfTrue="1">
      <formula>$J$2&gt;0</formula>
    </cfRule>
  </conditionalFormatting>
  <conditionalFormatting sqref="O140:O143">
    <cfRule type="expression" priority="206" dxfId="0" stopIfTrue="1">
      <formula>$N$2&gt;0</formula>
    </cfRule>
  </conditionalFormatting>
  <conditionalFormatting sqref="O140:O143">
    <cfRule type="expression" priority="207" dxfId="0" stopIfTrue="1">
      <formula>$O$2&gt;0</formula>
    </cfRule>
  </conditionalFormatting>
  <conditionalFormatting sqref="N140:N143">
    <cfRule type="expression" priority="208" dxfId="0" stopIfTrue="1">
      <formula>'Прилог 14'!#REF!&gt;0</formula>
    </cfRule>
  </conditionalFormatting>
  <conditionalFormatting sqref="O144">
    <cfRule type="expression" priority="202" dxfId="0" stopIfTrue="1">
      <formula>$N$2&gt;0</formula>
    </cfRule>
  </conditionalFormatting>
  <conditionalFormatting sqref="O144">
    <cfRule type="expression" priority="203" dxfId="0" stopIfTrue="1">
      <formula>$O$2&gt;0</formula>
    </cfRule>
  </conditionalFormatting>
  <conditionalFormatting sqref="N144">
    <cfRule type="expression" priority="204" dxfId="0" stopIfTrue="1">
      <formula>'Прилог 14'!#REF!&gt;0</formula>
    </cfRule>
  </conditionalFormatting>
  <conditionalFormatting sqref="N149">
    <cfRule type="expression" priority="193" dxfId="0" stopIfTrue="1">
      <formula>$J$2&gt;0</formula>
    </cfRule>
  </conditionalFormatting>
  <conditionalFormatting sqref="N145:N148">
    <cfRule type="expression" priority="197" dxfId="0" stopIfTrue="1">
      <formula>$J$2&gt;0</formula>
    </cfRule>
  </conditionalFormatting>
  <conditionalFormatting sqref="O145:O148">
    <cfRule type="expression" priority="198" dxfId="0" stopIfTrue="1">
      <formula>$N$2&gt;0</formula>
    </cfRule>
  </conditionalFormatting>
  <conditionalFormatting sqref="O145:O148">
    <cfRule type="expression" priority="199" dxfId="0" stopIfTrue="1">
      <formula>$O$2&gt;0</formula>
    </cfRule>
  </conditionalFormatting>
  <conditionalFormatting sqref="N145:N148">
    <cfRule type="expression" priority="200" dxfId="0" stopIfTrue="1">
      <formula>'Прилог 14'!#REF!&gt;0</formula>
    </cfRule>
  </conditionalFormatting>
  <conditionalFormatting sqref="O149">
    <cfRule type="expression" priority="194" dxfId="0" stopIfTrue="1">
      <formula>$N$2&gt;0</formula>
    </cfRule>
  </conditionalFormatting>
  <conditionalFormatting sqref="O149">
    <cfRule type="expression" priority="195" dxfId="0" stopIfTrue="1">
      <formula>$O$2&gt;0</formula>
    </cfRule>
  </conditionalFormatting>
  <conditionalFormatting sqref="N149">
    <cfRule type="expression" priority="196" dxfId="0" stopIfTrue="1">
      <formula>'Прилог 14'!#REF!&gt;0</formula>
    </cfRule>
  </conditionalFormatting>
  <conditionalFormatting sqref="N154">
    <cfRule type="expression" priority="185" dxfId="0" stopIfTrue="1">
      <formula>$J$2&gt;0</formula>
    </cfRule>
  </conditionalFormatting>
  <conditionalFormatting sqref="N150:N153">
    <cfRule type="expression" priority="189" dxfId="0" stopIfTrue="1">
      <formula>$J$2&gt;0</formula>
    </cfRule>
  </conditionalFormatting>
  <conditionalFormatting sqref="O150:O153">
    <cfRule type="expression" priority="190" dxfId="0" stopIfTrue="1">
      <formula>$N$2&gt;0</formula>
    </cfRule>
  </conditionalFormatting>
  <conditionalFormatting sqref="O150:O153">
    <cfRule type="expression" priority="191" dxfId="0" stopIfTrue="1">
      <formula>$O$2&gt;0</formula>
    </cfRule>
  </conditionalFormatting>
  <conditionalFormatting sqref="N150:N153">
    <cfRule type="expression" priority="192" dxfId="0" stopIfTrue="1">
      <formula>'Прилог 14'!#REF!&gt;0</formula>
    </cfRule>
  </conditionalFormatting>
  <conditionalFormatting sqref="O154">
    <cfRule type="expression" priority="186" dxfId="0" stopIfTrue="1">
      <formula>$N$2&gt;0</formula>
    </cfRule>
  </conditionalFormatting>
  <conditionalFormatting sqref="O154">
    <cfRule type="expression" priority="187" dxfId="0" stopIfTrue="1">
      <formula>$O$2&gt;0</formula>
    </cfRule>
  </conditionalFormatting>
  <conditionalFormatting sqref="N154">
    <cfRule type="expression" priority="188" dxfId="0" stopIfTrue="1">
      <formula>'Прилог 14'!#REF!&gt;0</formula>
    </cfRule>
  </conditionalFormatting>
  <conditionalFormatting sqref="N159">
    <cfRule type="expression" priority="177" dxfId="0" stopIfTrue="1">
      <formula>$J$2&gt;0</formula>
    </cfRule>
  </conditionalFormatting>
  <conditionalFormatting sqref="N155:N158">
    <cfRule type="expression" priority="181" dxfId="0" stopIfTrue="1">
      <formula>$J$2&gt;0</formula>
    </cfRule>
  </conditionalFormatting>
  <conditionalFormatting sqref="O155:O158">
    <cfRule type="expression" priority="182" dxfId="0" stopIfTrue="1">
      <formula>$N$2&gt;0</formula>
    </cfRule>
  </conditionalFormatting>
  <conditionalFormatting sqref="O155:O158">
    <cfRule type="expression" priority="183" dxfId="0" stopIfTrue="1">
      <formula>$O$2&gt;0</formula>
    </cfRule>
  </conditionalFormatting>
  <conditionalFormatting sqref="N155:N158">
    <cfRule type="expression" priority="184" dxfId="0" stopIfTrue="1">
      <formula>'Прилог 14'!#REF!&gt;0</formula>
    </cfRule>
  </conditionalFormatting>
  <conditionalFormatting sqref="O159">
    <cfRule type="expression" priority="178" dxfId="0" stopIfTrue="1">
      <formula>$N$2&gt;0</formula>
    </cfRule>
  </conditionalFormatting>
  <conditionalFormatting sqref="O159">
    <cfRule type="expression" priority="179" dxfId="0" stopIfTrue="1">
      <formula>$O$2&gt;0</formula>
    </cfRule>
  </conditionalFormatting>
  <conditionalFormatting sqref="N159">
    <cfRule type="expression" priority="180" dxfId="0" stopIfTrue="1">
      <formula>'Прилог 14'!#REF!&gt;0</formula>
    </cfRule>
  </conditionalFormatting>
  <conditionalFormatting sqref="N164">
    <cfRule type="expression" priority="169" dxfId="0" stopIfTrue="1">
      <formula>$J$2&gt;0</formula>
    </cfRule>
  </conditionalFormatting>
  <conditionalFormatting sqref="N160:N163">
    <cfRule type="expression" priority="173" dxfId="0" stopIfTrue="1">
      <formula>$J$2&gt;0</formula>
    </cfRule>
  </conditionalFormatting>
  <conditionalFormatting sqref="O160:O163">
    <cfRule type="expression" priority="174" dxfId="0" stopIfTrue="1">
      <formula>$N$2&gt;0</formula>
    </cfRule>
  </conditionalFormatting>
  <conditionalFormatting sqref="O160:O163">
    <cfRule type="expression" priority="175" dxfId="0" stopIfTrue="1">
      <formula>$O$2&gt;0</formula>
    </cfRule>
  </conditionalFormatting>
  <conditionalFormatting sqref="N160:N163">
    <cfRule type="expression" priority="176" dxfId="0" stopIfTrue="1">
      <formula>'Прилог 14'!#REF!&gt;0</formula>
    </cfRule>
  </conditionalFormatting>
  <conditionalFormatting sqref="O164">
    <cfRule type="expression" priority="170" dxfId="0" stopIfTrue="1">
      <formula>$N$2&gt;0</formula>
    </cfRule>
  </conditionalFormatting>
  <conditionalFormatting sqref="O164">
    <cfRule type="expression" priority="171" dxfId="0" stopIfTrue="1">
      <formula>$O$2&gt;0</formula>
    </cfRule>
  </conditionalFormatting>
  <conditionalFormatting sqref="N164">
    <cfRule type="expression" priority="172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view="pageBreakPreview" zoomScale="60" zoomScalePageLayoutView="0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700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08" t="s">
        <v>25</v>
      </c>
      <c r="C5" s="1008"/>
      <c r="D5" s="1008"/>
      <c r="E5" s="1008"/>
      <c r="F5" s="1008"/>
      <c r="G5" s="1008"/>
      <c r="H5" s="1008"/>
      <c r="I5" s="1008"/>
      <c r="J5" s="5"/>
      <c r="K5" s="5"/>
      <c r="L5" s="5"/>
      <c r="M5" s="5"/>
      <c r="N5" s="5"/>
      <c r="O5" s="5"/>
      <c r="P5" s="5"/>
    </row>
    <row r="6" spans="2:16" ht="15.75">
      <c r="B6" s="14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57</v>
      </c>
      <c r="K7" s="7"/>
      <c r="L7" s="7"/>
      <c r="M7" s="7"/>
      <c r="N7" s="7"/>
      <c r="O7" s="7"/>
      <c r="P7" s="7"/>
    </row>
    <row r="8" spans="2:18" s="9" customFormat="1" ht="32.25" customHeight="1">
      <c r="B8" s="1009" t="s">
        <v>2</v>
      </c>
      <c r="C8" s="1011" t="s">
        <v>26</v>
      </c>
      <c r="D8" s="552" t="s">
        <v>796</v>
      </c>
      <c r="E8" s="559" t="s">
        <v>827</v>
      </c>
      <c r="F8" s="1013" t="s">
        <v>741</v>
      </c>
      <c r="G8" s="996" t="s">
        <v>742</v>
      </c>
      <c r="H8" s="996" t="s">
        <v>743</v>
      </c>
      <c r="I8" s="998" t="s">
        <v>744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10"/>
      <c r="C9" s="1012"/>
      <c r="D9" s="551" t="s">
        <v>739</v>
      </c>
      <c r="E9" s="560" t="s">
        <v>739</v>
      </c>
      <c r="F9" s="1014"/>
      <c r="G9" s="997"/>
      <c r="H9" s="997"/>
      <c r="I9" s="999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56" t="s">
        <v>94</v>
      </c>
      <c r="C10" s="553" t="s">
        <v>27</v>
      </c>
      <c r="D10" s="446">
        <v>0</v>
      </c>
      <c r="E10" s="561"/>
      <c r="F10" s="446"/>
      <c r="G10" s="368"/>
      <c r="H10" s="368"/>
      <c r="I10" s="375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57" t="s">
        <v>95</v>
      </c>
      <c r="C11" s="554" t="s">
        <v>28</v>
      </c>
      <c r="D11" s="378">
        <v>450000</v>
      </c>
      <c r="E11" s="562">
        <v>450000</v>
      </c>
      <c r="F11" s="377"/>
      <c r="G11" s="318"/>
      <c r="H11" s="318"/>
      <c r="I11" s="320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57" t="s">
        <v>96</v>
      </c>
      <c r="C12" s="554" t="s">
        <v>29</v>
      </c>
      <c r="D12" s="377">
        <v>50000</v>
      </c>
      <c r="E12" s="563">
        <v>50000</v>
      </c>
      <c r="F12" s="377"/>
      <c r="G12" s="318"/>
      <c r="H12" s="318"/>
      <c r="I12" s="320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57" t="s">
        <v>97</v>
      </c>
      <c r="C13" s="554" t="s">
        <v>30</v>
      </c>
      <c r="D13" s="377">
        <v>0</v>
      </c>
      <c r="E13" s="563">
        <v>0</v>
      </c>
      <c r="F13" s="377"/>
      <c r="G13" s="318"/>
      <c r="H13" s="318"/>
      <c r="I13" s="32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57" t="s">
        <v>98</v>
      </c>
      <c r="C14" s="554" t="s">
        <v>75</v>
      </c>
      <c r="D14" s="377">
        <v>520000</v>
      </c>
      <c r="E14" s="563">
        <v>500000</v>
      </c>
      <c r="F14" s="377">
        <v>250000</v>
      </c>
      <c r="G14" s="318">
        <v>500000</v>
      </c>
      <c r="H14" s="318">
        <v>750000</v>
      </c>
      <c r="I14" s="320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57" t="s">
        <v>99</v>
      </c>
      <c r="C15" s="554" t="s">
        <v>31</v>
      </c>
      <c r="D15" s="377">
        <v>560000</v>
      </c>
      <c r="E15" s="563">
        <v>500000</v>
      </c>
      <c r="F15" s="377">
        <v>200000</v>
      </c>
      <c r="G15" s="318">
        <v>400000</v>
      </c>
      <c r="H15" s="318">
        <v>600000</v>
      </c>
      <c r="I15" s="320">
        <v>840000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58" t="s">
        <v>100</v>
      </c>
      <c r="C16" s="555" t="s">
        <v>23</v>
      </c>
      <c r="D16" s="467">
        <v>0</v>
      </c>
      <c r="E16" s="564">
        <v>0</v>
      </c>
      <c r="F16" s="438"/>
      <c r="G16" s="321"/>
      <c r="H16" s="321"/>
      <c r="I16" s="32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13">
      <selection activeCell="G59" sqref="G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688</v>
      </c>
    </row>
    <row r="4" spans="3:6" s="4" customFormat="1" ht="24.75" customHeight="1">
      <c r="C4" s="805" t="s">
        <v>49</v>
      </c>
      <c r="D4" s="805"/>
      <c r="E4" s="805"/>
      <c r="F4" s="805"/>
    </row>
    <row r="5" spans="3:6" s="4" customFormat="1" ht="24.75" customHeight="1">
      <c r="C5" s="806" t="s">
        <v>713</v>
      </c>
      <c r="D5" s="806"/>
      <c r="E5" s="806"/>
      <c r="F5" s="806"/>
    </row>
    <row r="6" spans="3:6" s="2" customFormat="1" ht="16.5" thickBot="1">
      <c r="C6" s="14"/>
      <c r="D6" s="14"/>
      <c r="E6" s="27"/>
      <c r="F6" s="41" t="s">
        <v>607</v>
      </c>
    </row>
    <row r="7" spans="3:6" s="2" customFormat="1" ht="25.5" customHeight="1">
      <c r="C7" s="801" t="s">
        <v>92</v>
      </c>
      <c r="D7" s="799" t="s">
        <v>46</v>
      </c>
      <c r="E7" s="803" t="s">
        <v>74</v>
      </c>
      <c r="F7" s="804"/>
    </row>
    <row r="8" spans="3:6" s="2" customFormat="1" ht="39.75" customHeight="1" thickBot="1">
      <c r="C8" s="802"/>
      <c r="D8" s="800"/>
      <c r="E8" s="607" t="s">
        <v>711</v>
      </c>
      <c r="F8" s="608" t="s">
        <v>712</v>
      </c>
    </row>
    <row r="9" spans="3:6" s="2" customFormat="1" ht="30" customHeight="1">
      <c r="C9" s="251"/>
      <c r="D9" s="252"/>
      <c r="E9" s="253"/>
      <c r="F9" s="254"/>
    </row>
    <row r="10" spans="3:6" s="2" customFormat="1" ht="33.75" customHeight="1">
      <c r="C10" s="255" t="s">
        <v>195</v>
      </c>
      <c r="D10" s="256"/>
      <c r="E10" s="421"/>
      <c r="F10" s="422"/>
    </row>
    <row r="11" spans="3:6" s="2" customFormat="1" ht="33.75" customHeight="1">
      <c r="C11" s="255" t="s">
        <v>196</v>
      </c>
      <c r="D11" s="256">
        <v>3001</v>
      </c>
      <c r="E11" s="421">
        <v>360640</v>
      </c>
      <c r="F11" s="422">
        <v>328776</v>
      </c>
    </row>
    <row r="12" spans="3:6" s="2" customFormat="1" ht="33.75" customHeight="1">
      <c r="C12" s="257" t="s">
        <v>50</v>
      </c>
      <c r="D12" s="256">
        <v>3002</v>
      </c>
      <c r="E12" s="421">
        <v>350640</v>
      </c>
      <c r="F12" s="422">
        <v>321100</v>
      </c>
    </row>
    <row r="13" spans="3:6" s="2" customFormat="1" ht="33.75" customHeight="1">
      <c r="C13" s="257" t="s">
        <v>51</v>
      </c>
      <c r="D13" s="256">
        <v>3003</v>
      </c>
      <c r="E13" s="421">
        <v>5000</v>
      </c>
      <c r="F13" s="422">
        <v>1200</v>
      </c>
    </row>
    <row r="14" spans="3:6" s="2" customFormat="1" ht="33.75" customHeight="1">
      <c r="C14" s="257" t="s">
        <v>52</v>
      </c>
      <c r="D14" s="256">
        <v>3004</v>
      </c>
      <c r="E14" s="421">
        <v>5000</v>
      </c>
      <c r="F14" s="422">
        <v>6476</v>
      </c>
    </row>
    <row r="15" spans="3:6" s="2" customFormat="1" ht="33.75" customHeight="1">
      <c r="C15" s="255" t="s">
        <v>197</v>
      </c>
      <c r="D15" s="256">
        <v>3005</v>
      </c>
      <c r="E15" s="421">
        <v>289335</v>
      </c>
      <c r="F15" s="422">
        <v>255880</v>
      </c>
    </row>
    <row r="16" spans="3:6" s="2" customFormat="1" ht="33.75" customHeight="1">
      <c r="C16" s="257" t="s">
        <v>53</v>
      </c>
      <c r="D16" s="256">
        <v>3006</v>
      </c>
      <c r="E16" s="421">
        <v>178706</v>
      </c>
      <c r="F16" s="422">
        <v>173857</v>
      </c>
    </row>
    <row r="17" spans="3:6" ht="33.75" customHeight="1">
      <c r="C17" s="257" t="s">
        <v>198</v>
      </c>
      <c r="D17" s="256">
        <v>3007</v>
      </c>
      <c r="E17" s="421">
        <v>104129</v>
      </c>
      <c r="F17" s="422">
        <v>73540</v>
      </c>
    </row>
    <row r="18" spans="3:6" ht="33.75" customHeight="1">
      <c r="C18" s="257" t="s">
        <v>54</v>
      </c>
      <c r="D18" s="256">
        <v>3008</v>
      </c>
      <c r="E18" s="421">
        <v>1500</v>
      </c>
      <c r="F18" s="422">
        <v>850</v>
      </c>
    </row>
    <row r="19" spans="3:6" ht="33.75" customHeight="1">
      <c r="C19" s="257" t="s">
        <v>55</v>
      </c>
      <c r="D19" s="256">
        <v>3009</v>
      </c>
      <c r="E19" s="421">
        <v>1000</v>
      </c>
      <c r="F19" s="422">
        <v>3733</v>
      </c>
    </row>
    <row r="20" spans="3:6" ht="33.75" customHeight="1">
      <c r="C20" s="257" t="s">
        <v>199</v>
      </c>
      <c r="D20" s="256">
        <v>3010</v>
      </c>
      <c r="E20" s="421">
        <v>4000</v>
      </c>
      <c r="F20" s="422">
        <v>3900</v>
      </c>
    </row>
    <row r="21" spans="3:6" ht="33.75" customHeight="1">
      <c r="C21" s="255" t="s">
        <v>200</v>
      </c>
      <c r="D21" s="256">
        <v>3011</v>
      </c>
      <c r="E21" s="421">
        <v>71305</v>
      </c>
      <c r="F21" s="422">
        <v>72896</v>
      </c>
    </row>
    <row r="22" spans="3:6" ht="33.75" customHeight="1">
      <c r="C22" s="255" t="s">
        <v>201</v>
      </c>
      <c r="D22" s="256">
        <v>3012</v>
      </c>
      <c r="E22" s="421"/>
      <c r="F22" s="422"/>
    </row>
    <row r="23" spans="3:6" ht="33.75" customHeight="1">
      <c r="C23" s="255" t="s">
        <v>32</v>
      </c>
      <c r="D23" s="256"/>
      <c r="E23" s="421"/>
      <c r="F23" s="422"/>
    </row>
    <row r="24" spans="3:6" ht="33.75" customHeight="1">
      <c r="C24" s="255" t="s">
        <v>202</v>
      </c>
      <c r="D24" s="256">
        <v>3013</v>
      </c>
      <c r="E24" s="421"/>
      <c r="F24" s="422"/>
    </row>
    <row r="25" spans="3:6" ht="33.75" customHeight="1">
      <c r="C25" s="257" t="s">
        <v>33</v>
      </c>
      <c r="D25" s="256">
        <v>3014</v>
      </c>
      <c r="E25" s="421"/>
      <c r="F25" s="422"/>
    </row>
    <row r="26" spans="3:6" ht="33.75" customHeight="1">
      <c r="C26" s="257" t="s">
        <v>203</v>
      </c>
      <c r="D26" s="256">
        <v>3015</v>
      </c>
      <c r="E26" s="421"/>
      <c r="F26" s="422"/>
    </row>
    <row r="27" spans="3:6" ht="33.75" customHeight="1">
      <c r="C27" s="257" t="s">
        <v>34</v>
      </c>
      <c r="D27" s="256">
        <v>3016</v>
      </c>
      <c r="E27" s="421"/>
      <c r="F27" s="422"/>
    </row>
    <row r="28" spans="3:6" ht="33.75" customHeight="1">
      <c r="C28" s="257" t="s">
        <v>35</v>
      </c>
      <c r="D28" s="256">
        <v>3017</v>
      </c>
      <c r="E28" s="421"/>
      <c r="F28" s="422"/>
    </row>
    <row r="29" spans="3:6" ht="33.75" customHeight="1">
      <c r="C29" s="257" t="s">
        <v>36</v>
      </c>
      <c r="D29" s="256">
        <v>3018</v>
      </c>
      <c r="E29" s="421"/>
      <c r="F29" s="422"/>
    </row>
    <row r="30" spans="3:6" ht="33.75" customHeight="1">
      <c r="C30" s="255" t="s">
        <v>204</v>
      </c>
      <c r="D30" s="256">
        <v>3019</v>
      </c>
      <c r="E30" s="421">
        <v>265575</v>
      </c>
      <c r="F30" s="422">
        <v>200255</v>
      </c>
    </row>
    <row r="31" spans="3:6" ht="33.75" customHeight="1">
      <c r="C31" s="257" t="s">
        <v>37</v>
      </c>
      <c r="D31" s="256">
        <v>3020</v>
      </c>
      <c r="E31" s="421"/>
      <c r="F31" s="422"/>
    </row>
    <row r="32" spans="3:6" ht="33.75" customHeight="1">
      <c r="C32" s="257" t="s">
        <v>205</v>
      </c>
      <c r="D32" s="256">
        <v>3021</v>
      </c>
      <c r="E32" s="421">
        <v>265075</v>
      </c>
      <c r="F32" s="422">
        <v>200000</v>
      </c>
    </row>
    <row r="33" spans="3:6" ht="33.75" customHeight="1">
      <c r="C33" s="257" t="s">
        <v>38</v>
      </c>
      <c r="D33" s="256">
        <v>3022</v>
      </c>
      <c r="E33" s="421">
        <v>500</v>
      </c>
      <c r="F33" s="422">
        <v>255</v>
      </c>
    </row>
    <row r="34" spans="3:6" ht="33.75" customHeight="1">
      <c r="C34" s="255" t="s">
        <v>206</v>
      </c>
      <c r="D34" s="256">
        <v>3023</v>
      </c>
      <c r="E34" s="421"/>
      <c r="F34" s="422"/>
    </row>
    <row r="35" spans="3:6" ht="33.75" customHeight="1">
      <c r="C35" s="255" t="s">
        <v>207</v>
      </c>
      <c r="D35" s="256">
        <v>3024</v>
      </c>
      <c r="E35" s="421">
        <v>265575</v>
      </c>
      <c r="F35" s="422">
        <v>200255</v>
      </c>
    </row>
    <row r="36" spans="3:6" ht="33.75" customHeight="1">
      <c r="C36" s="255" t="s">
        <v>39</v>
      </c>
      <c r="D36" s="256"/>
      <c r="E36" s="421"/>
      <c r="F36" s="422"/>
    </row>
    <row r="37" spans="3:6" ht="33.75" customHeight="1">
      <c r="C37" s="255" t="s">
        <v>208</v>
      </c>
      <c r="D37" s="256">
        <v>3025</v>
      </c>
      <c r="E37" s="421">
        <v>242770</v>
      </c>
      <c r="F37" s="422">
        <v>187939</v>
      </c>
    </row>
    <row r="38" spans="3:6" ht="33.75" customHeight="1">
      <c r="C38" s="257" t="s">
        <v>40</v>
      </c>
      <c r="D38" s="256">
        <v>3026</v>
      </c>
      <c r="E38" s="421">
        <v>157000</v>
      </c>
      <c r="F38" s="422">
        <v>140000</v>
      </c>
    </row>
    <row r="39" spans="3:6" ht="33.75" customHeight="1">
      <c r="C39" s="257" t="s">
        <v>127</v>
      </c>
      <c r="D39" s="256">
        <v>3027</v>
      </c>
      <c r="E39" s="421">
        <v>5000</v>
      </c>
      <c r="F39" s="422">
        <v>2939</v>
      </c>
    </row>
    <row r="40" spans="3:6" ht="33.75" customHeight="1">
      <c r="C40" s="257" t="s">
        <v>128</v>
      </c>
      <c r="D40" s="256">
        <v>3028</v>
      </c>
      <c r="E40" s="421"/>
      <c r="F40" s="422"/>
    </row>
    <row r="41" spans="3:6" ht="33.75" customHeight="1">
      <c r="C41" s="257" t="s">
        <v>129</v>
      </c>
      <c r="D41" s="256">
        <v>3029</v>
      </c>
      <c r="E41" s="421"/>
      <c r="F41" s="422"/>
    </row>
    <row r="42" spans="3:6" ht="33.75" customHeight="1">
      <c r="C42" s="257" t="s">
        <v>130</v>
      </c>
      <c r="D42" s="256">
        <v>3030</v>
      </c>
      <c r="E42" s="421">
        <v>80770</v>
      </c>
      <c r="F42" s="422">
        <v>45000</v>
      </c>
    </row>
    <row r="43" spans="3:6" ht="33.75" customHeight="1">
      <c r="C43" s="255" t="s">
        <v>209</v>
      </c>
      <c r="D43" s="256">
        <v>3031</v>
      </c>
      <c r="E43" s="421">
        <v>50000</v>
      </c>
      <c r="F43" s="422">
        <v>72363</v>
      </c>
    </row>
    <row r="44" spans="3:6" ht="33.75" customHeight="1">
      <c r="C44" s="257" t="s">
        <v>41</v>
      </c>
      <c r="D44" s="256">
        <v>3032</v>
      </c>
      <c r="E44" s="421"/>
      <c r="F44" s="422"/>
    </row>
    <row r="45" spans="3:6" ht="33.75" customHeight="1">
      <c r="C45" s="257" t="s">
        <v>210</v>
      </c>
      <c r="D45" s="256">
        <v>3033</v>
      </c>
      <c r="E45" s="421"/>
      <c r="F45" s="422"/>
    </row>
    <row r="46" spans="3:6" ht="33.75" customHeight="1">
      <c r="C46" s="257" t="s">
        <v>211</v>
      </c>
      <c r="D46" s="256">
        <v>3034</v>
      </c>
      <c r="E46" s="421"/>
      <c r="F46" s="422"/>
    </row>
    <row r="47" spans="3:6" ht="33.75" customHeight="1">
      <c r="C47" s="257" t="s">
        <v>212</v>
      </c>
      <c r="D47" s="256">
        <v>3035</v>
      </c>
      <c r="E47" s="421">
        <v>50000</v>
      </c>
      <c r="F47" s="422">
        <v>72363</v>
      </c>
    </row>
    <row r="48" spans="3:6" ht="33.75" customHeight="1">
      <c r="C48" s="257" t="s">
        <v>213</v>
      </c>
      <c r="D48" s="256">
        <v>3036</v>
      </c>
      <c r="E48" s="421"/>
      <c r="F48" s="422"/>
    </row>
    <row r="49" spans="3:6" ht="33.75" customHeight="1">
      <c r="C49" s="257" t="s">
        <v>214</v>
      </c>
      <c r="D49" s="256">
        <v>3037</v>
      </c>
      <c r="E49" s="421"/>
      <c r="F49" s="422"/>
    </row>
    <row r="50" spans="3:6" ht="33.75" customHeight="1">
      <c r="C50" s="255" t="s">
        <v>215</v>
      </c>
      <c r="D50" s="256">
        <v>3038</v>
      </c>
      <c r="E50" s="421">
        <v>192770</v>
      </c>
      <c r="F50" s="422">
        <v>115576</v>
      </c>
    </row>
    <row r="51" spans="3:6" ht="33.75" customHeight="1">
      <c r="C51" s="255" t="s">
        <v>216</v>
      </c>
      <c r="D51" s="256">
        <v>3039</v>
      </c>
      <c r="E51" s="421"/>
      <c r="F51" s="422"/>
    </row>
    <row r="52" spans="3:6" ht="33.75" customHeight="1">
      <c r="C52" s="255" t="s">
        <v>572</v>
      </c>
      <c r="D52" s="256">
        <v>3040</v>
      </c>
      <c r="E52" s="421">
        <v>603410</v>
      </c>
      <c r="F52" s="422">
        <v>516715</v>
      </c>
    </row>
    <row r="53" spans="3:6" ht="33.75" customHeight="1">
      <c r="C53" s="255" t="s">
        <v>573</v>
      </c>
      <c r="D53" s="256">
        <v>3041</v>
      </c>
      <c r="E53" s="421">
        <v>604910</v>
      </c>
      <c r="F53" s="422">
        <v>528498</v>
      </c>
    </row>
    <row r="54" spans="3:6" ht="33.75" customHeight="1">
      <c r="C54" s="255" t="s">
        <v>574</v>
      </c>
      <c r="D54" s="256">
        <v>3042</v>
      </c>
      <c r="E54" s="421"/>
      <c r="F54" s="422"/>
    </row>
    <row r="55" spans="3:6" ht="33.75" customHeight="1">
      <c r="C55" s="255" t="s">
        <v>575</v>
      </c>
      <c r="D55" s="256">
        <v>3043</v>
      </c>
      <c r="E55" s="421">
        <v>1500</v>
      </c>
      <c r="F55" s="422">
        <v>11783</v>
      </c>
    </row>
    <row r="56" spans="3:6" ht="33.75" customHeight="1">
      <c r="C56" s="255" t="s">
        <v>217</v>
      </c>
      <c r="D56" s="256">
        <v>3044</v>
      </c>
      <c r="E56" s="423">
        <v>3500</v>
      </c>
      <c r="F56" s="424">
        <v>21783</v>
      </c>
    </row>
    <row r="57" spans="3:6" ht="33.75" customHeight="1">
      <c r="C57" s="255" t="s">
        <v>218</v>
      </c>
      <c r="D57" s="256">
        <v>3045</v>
      </c>
      <c r="E57" s="423"/>
      <c r="F57" s="424"/>
    </row>
    <row r="58" spans="3:6" ht="33.75" customHeight="1">
      <c r="C58" s="255" t="s">
        <v>131</v>
      </c>
      <c r="D58" s="256">
        <v>3046</v>
      </c>
      <c r="E58" s="423"/>
      <c r="F58" s="424"/>
    </row>
    <row r="59" spans="3:6" ht="33.75" customHeight="1" thickBot="1">
      <c r="C59" s="258" t="s">
        <v>576</v>
      </c>
      <c r="D59" s="259">
        <v>3047</v>
      </c>
      <c r="E59" s="425">
        <v>2000</v>
      </c>
      <c r="F59" s="426">
        <v>10000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10">
      <selection activeCell="M38" sqref="M3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7"/>
      <c r="B1" s="37"/>
      <c r="C1" s="37"/>
      <c r="D1" s="37"/>
      <c r="E1" s="807" t="s">
        <v>714</v>
      </c>
      <c r="F1" s="807"/>
    </row>
    <row r="2" spans="1:6" ht="15">
      <c r="A2" s="37"/>
      <c r="B2" s="37"/>
      <c r="C2" s="37"/>
      <c r="D2" s="37"/>
      <c r="E2" s="475"/>
      <c r="F2" s="89"/>
    </row>
    <row r="3" spans="1:6" ht="18.75">
      <c r="A3" s="808" t="s">
        <v>695</v>
      </c>
      <c r="B3" s="808"/>
      <c r="C3" s="808"/>
      <c r="D3" s="808"/>
      <c r="E3" s="808"/>
      <c r="F3" s="808"/>
    </row>
    <row r="4" spans="1:6" ht="12.75">
      <c r="A4" s="89"/>
      <c r="B4" s="89"/>
      <c r="C4" s="89"/>
      <c r="D4" s="89"/>
      <c r="E4" s="89"/>
      <c r="F4" s="89"/>
    </row>
    <row r="5" spans="1:6" ht="12.75">
      <c r="A5" s="610"/>
      <c r="B5" s="610"/>
      <c r="C5" s="89"/>
      <c r="D5" s="89"/>
      <c r="E5" s="89"/>
      <c r="F5" s="619" t="s">
        <v>510</v>
      </c>
    </row>
    <row r="6" spans="1:6" ht="30.75" customHeight="1" thickBot="1">
      <c r="A6" s="620"/>
      <c r="B6" s="621"/>
      <c r="C6" s="469" t="s">
        <v>737</v>
      </c>
      <c r="D6" s="469" t="s">
        <v>806</v>
      </c>
      <c r="E6" s="469" t="s">
        <v>739</v>
      </c>
      <c r="F6" s="470" t="s">
        <v>807</v>
      </c>
    </row>
    <row r="7" spans="1:6" ht="16.5" thickTop="1">
      <c r="A7" s="471" t="s">
        <v>715</v>
      </c>
      <c r="B7" s="640" t="s">
        <v>521</v>
      </c>
      <c r="C7" s="622">
        <v>418170</v>
      </c>
      <c r="D7" s="622">
        <v>729390</v>
      </c>
      <c r="E7" s="622">
        <v>714300</v>
      </c>
      <c r="F7" s="623">
        <v>777047</v>
      </c>
    </row>
    <row r="8" spans="1:6" ht="16.5" thickBot="1">
      <c r="A8" s="624"/>
      <c r="B8" s="641" t="s">
        <v>522</v>
      </c>
      <c r="C8" s="625">
        <v>463240</v>
      </c>
      <c r="D8" s="625">
        <v>566833</v>
      </c>
      <c r="E8" s="625">
        <v>707052</v>
      </c>
      <c r="F8" s="626" t="s">
        <v>523</v>
      </c>
    </row>
    <row r="9" spans="1:6" ht="15">
      <c r="A9" s="627"/>
      <c r="B9" s="628" t="s">
        <v>716</v>
      </c>
      <c r="C9" s="727">
        <f>_xlfn.IFERROR(C8/C7-1,0)</f>
        <v>0.10777913288853824</v>
      </c>
      <c r="D9" s="727">
        <f>_xlfn.IFERROR(D8/D7-1,0)</f>
        <v>-0.22286705329110623</v>
      </c>
      <c r="E9" s="727">
        <f>_xlfn.IFERROR(E8/E7-1,0)</f>
        <v>-0.010146997060058838</v>
      </c>
      <c r="F9" s="733" t="s">
        <v>523</v>
      </c>
    </row>
    <row r="10" spans="1:6" ht="15.75" thickBot="1">
      <c r="A10" s="809" t="s">
        <v>717</v>
      </c>
      <c r="B10" s="810"/>
      <c r="C10" s="729" t="s">
        <v>523</v>
      </c>
      <c r="D10" s="728">
        <f>_xlfn.IFERROR(D8/C8-1,0)</f>
        <v>0.2236270615663587</v>
      </c>
      <c r="E10" s="728">
        <f>_xlfn.IFERROR(E8/D8-1,0)</f>
        <v>0.2473726829595313</v>
      </c>
      <c r="F10" s="728">
        <f>_xlfn.IFERROR(F7/E8-1,0)</f>
        <v>0.09899554771077668</v>
      </c>
    </row>
    <row r="11" spans="1:6" ht="16.5" thickTop="1">
      <c r="A11" s="471" t="s">
        <v>718</v>
      </c>
      <c r="B11" s="640" t="s">
        <v>521</v>
      </c>
      <c r="C11" s="622">
        <v>511990</v>
      </c>
      <c r="D11" s="622">
        <v>949180</v>
      </c>
      <c r="E11" s="622">
        <v>910400</v>
      </c>
      <c r="F11" s="622">
        <v>965900</v>
      </c>
    </row>
    <row r="12" spans="1:10" ht="16.5" thickBot="1">
      <c r="A12" s="624"/>
      <c r="B12" s="641" t="s">
        <v>522</v>
      </c>
      <c r="C12" s="622">
        <v>595749</v>
      </c>
      <c r="D12" s="622">
        <v>747904</v>
      </c>
      <c r="E12" s="622">
        <v>892360</v>
      </c>
      <c r="F12" s="626" t="s">
        <v>523</v>
      </c>
      <c r="J12" s="468"/>
    </row>
    <row r="13" spans="1:6" ht="15">
      <c r="A13" s="627"/>
      <c r="B13" s="628" t="s">
        <v>716</v>
      </c>
      <c r="C13" s="732">
        <f>_xlfn.IFERROR(C12/C11-1,0)</f>
        <v>0.1635949920896893</v>
      </c>
      <c r="D13" s="727">
        <f>_xlfn.IFERROR(D12/D11-1,0)</f>
        <v>-0.21205250848100465</v>
      </c>
      <c r="E13" s="727">
        <f>_xlfn.IFERROR(E12/E11-1,0)</f>
        <v>-0.01981546572934978</v>
      </c>
      <c r="F13" s="733" t="s">
        <v>523</v>
      </c>
    </row>
    <row r="14" spans="1:10" ht="15.75" thickBot="1">
      <c r="A14" s="809" t="s">
        <v>717</v>
      </c>
      <c r="B14" s="810"/>
      <c r="C14" s="729" t="s">
        <v>523</v>
      </c>
      <c r="D14" s="728">
        <f>_xlfn.IFERROR(D12/C12-1,0)</f>
        <v>0.25540118405570134</v>
      </c>
      <c r="E14" s="728">
        <f>_xlfn.IFERROR(E12/D12-1,0)</f>
        <v>0.19314778367277086</v>
      </c>
      <c r="F14" s="728">
        <f>_xlfn.IFERROR(F11/E12-1,0)</f>
        <v>0.08241068627011527</v>
      </c>
      <c r="J14" s="468"/>
    </row>
    <row r="15" spans="1:6" ht="16.5" thickTop="1">
      <c r="A15" s="471" t="s">
        <v>520</v>
      </c>
      <c r="B15" s="640" t="s">
        <v>521</v>
      </c>
      <c r="C15" s="622">
        <v>316085</v>
      </c>
      <c r="D15" s="622">
        <v>355460</v>
      </c>
      <c r="E15" s="622">
        <v>354540</v>
      </c>
      <c r="F15" s="622">
        <v>387600</v>
      </c>
    </row>
    <row r="16" spans="1:6" ht="16.5" thickBot="1">
      <c r="A16" s="624"/>
      <c r="B16" s="641" t="s">
        <v>522</v>
      </c>
      <c r="C16" s="633">
        <v>266900</v>
      </c>
      <c r="D16" s="633">
        <v>259550</v>
      </c>
      <c r="E16" s="633">
        <v>264250</v>
      </c>
      <c r="F16" s="626" t="s">
        <v>523</v>
      </c>
    </row>
    <row r="17" spans="1:6" ht="18.75">
      <c r="A17" s="627"/>
      <c r="B17" s="628" t="s">
        <v>716</v>
      </c>
      <c r="C17" s="726">
        <v>-0.16</v>
      </c>
      <c r="D17" s="727">
        <v>-0.27</v>
      </c>
      <c r="E17" s="727">
        <v>-0.26</v>
      </c>
      <c r="F17" s="630" t="s">
        <v>523</v>
      </c>
    </row>
    <row r="18" spans="1:10" ht="15.75" thickBot="1">
      <c r="A18" s="809" t="s">
        <v>717</v>
      </c>
      <c r="B18" s="810"/>
      <c r="C18" s="631" t="s">
        <v>523</v>
      </c>
      <c r="D18" s="728">
        <v>-0.03</v>
      </c>
      <c r="E18" s="728">
        <v>0.02</v>
      </c>
      <c r="F18" s="734">
        <f>_xlfn.IFERROR(F15/E16-1,0)</f>
        <v>0.4667928098391674</v>
      </c>
      <c r="J18" s="468"/>
    </row>
    <row r="19" spans="1:6" ht="16.5" thickTop="1">
      <c r="A19" s="471" t="s">
        <v>524</v>
      </c>
      <c r="B19" s="640" t="s">
        <v>521</v>
      </c>
      <c r="C19" s="622">
        <v>314388</v>
      </c>
      <c r="D19" s="622">
        <v>346779</v>
      </c>
      <c r="E19" s="622">
        <v>353785</v>
      </c>
      <c r="F19" s="622">
        <v>379453</v>
      </c>
    </row>
    <row r="20" spans="1:6" ht="16.5" thickBot="1">
      <c r="A20" s="624"/>
      <c r="B20" s="641" t="s">
        <v>522</v>
      </c>
      <c r="C20" s="633">
        <v>238150</v>
      </c>
      <c r="D20" s="633">
        <v>235379</v>
      </c>
      <c r="E20" s="633">
        <v>256780</v>
      </c>
      <c r="F20" s="626" t="s">
        <v>523</v>
      </c>
    </row>
    <row r="21" spans="1:6" ht="15">
      <c r="A21" s="627"/>
      <c r="B21" s="628" t="s">
        <v>716</v>
      </c>
      <c r="C21" s="727">
        <f>_xlfn.IFERROR(C20/C19-1,0)</f>
        <v>-0.24249653294655016</v>
      </c>
      <c r="D21" s="727">
        <f>_xlfn.IFERROR(D20/D19-1,0)</f>
        <v>-0.3212420590635534</v>
      </c>
      <c r="E21" s="727">
        <f>_xlfn.IFERROR(E20/E19-1,0)</f>
        <v>-0.27419195273965824</v>
      </c>
      <c r="F21" s="630" t="s">
        <v>523</v>
      </c>
    </row>
    <row r="22" spans="1:6" ht="15.75" thickBot="1">
      <c r="A22" s="809" t="s">
        <v>717</v>
      </c>
      <c r="B22" s="810"/>
      <c r="C22" s="729" t="s">
        <v>523</v>
      </c>
      <c r="D22" s="728">
        <f>_xlfn.IFERROR(D20/C20-1,0)</f>
        <v>-0.011635523829519157</v>
      </c>
      <c r="E22" s="728">
        <f>_xlfn.IFERROR(E20/D20-1,0)</f>
        <v>0.09092145008688113</v>
      </c>
      <c r="F22" s="728">
        <f>_xlfn.IFERROR(F19/E20-1,0)</f>
        <v>0.4777358049692344</v>
      </c>
    </row>
    <row r="23" spans="1:6" ht="19.5" thickTop="1">
      <c r="A23" s="471" t="s">
        <v>525</v>
      </c>
      <c r="B23" s="640" t="s">
        <v>521</v>
      </c>
      <c r="C23" s="730">
        <f aca="true" t="shared" si="0" ref="C23:E24">C15-C19</f>
        <v>1697</v>
      </c>
      <c r="D23" s="713">
        <f t="shared" si="0"/>
        <v>8681</v>
      </c>
      <c r="E23" s="713">
        <f t="shared" si="0"/>
        <v>755</v>
      </c>
      <c r="F23" s="713">
        <v>1047</v>
      </c>
    </row>
    <row r="24" spans="1:6" ht="16.5" thickBot="1">
      <c r="A24" s="624"/>
      <c r="B24" s="641" t="s">
        <v>522</v>
      </c>
      <c r="C24" s="722">
        <f t="shared" si="0"/>
        <v>28750</v>
      </c>
      <c r="D24" s="722">
        <f t="shared" si="0"/>
        <v>24171</v>
      </c>
      <c r="E24" s="722">
        <f t="shared" si="0"/>
        <v>7470</v>
      </c>
      <c r="F24" s="626" t="s">
        <v>523</v>
      </c>
    </row>
    <row r="25" spans="1:6" ht="15">
      <c r="A25" s="627"/>
      <c r="B25" s="628" t="s">
        <v>716</v>
      </c>
      <c r="C25" s="727">
        <f>_xlfn.IFERROR(C24/C23-1,0)</f>
        <v>15.94166175604007</v>
      </c>
      <c r="D25" s="727">
        <f>_xlfn.IFERROR(D24/D23-1,0)</f>
        <v>1.784356640939984</v>
      </c>
      <c r="E25" s="727">
        <f>_xlfn.IFERROR(E24/E23-1,0)</f>
        <v>8.894039735099337</v>
      </c>
      <c r="F25" s="630" t="s">
        <v>523</v>
      </c>
    </row>
    <row r="26" spans="1:6" ht="15.75" thickBot="1">
      <c r="A26" s="809" t="s">
        <v>717</v>
      </c>
      <c r="B26" s="810"/>
      <c r="C26" s="729" t="s">
        <v>523</v>
      </c>
      <c r="D26" s="728">
        <f>_xlfn.IFERROR(D24/C24-1,0)</f>
        <v>-0.15926956521739133</v>
      </c>
      <c r="E26" s="728">
        <f>_xlfn.IFERROR(E24/D24-1,0)</f>
        <v>-0.6909519672334616</v>
      </c>
      <c r="F26" s="734">
        <f>_xlfn.IFERROR(F23/E24-1,0)</f>
        <v>-0.8598393574297188</v>
      </c>
    </row>
    <row r="27" spans="1:6" ht="16.5" thickTop="1">
      <c r="A27" s="472" t="s">
        <v>526</v>
      </c>
      <c r="B27" s="640" t="s">
        <v>521</v>
      </c>
      <c r="C27" s="713">
        <v>497</v>
      </c>
      <c r="D27" s="622">
        <v>61</v>
      </c>
      <c r="E27" s="622">
        <v>305</v>
      </c>
      <c r="F27" s="622">
        <v>47</v>
      </c>
    </row>
    <row r="28" spans="1:6" ht="16.5" thickBot="1">
      <c r="A28" s="624"/>
      <c r="B28" s="641" t="s">
        <v>522</v>
      </c>
      <c r="C28" s="633">
        <v>19720</v>
      </c>
      <c r="D28" s="633">
        <v>15000</v>
      </c>
      <c r="E28" s="633">
        <v>170</v>
      </c>
      <c r="F28" s="626" t="s">
        <v>523</v>
      </c>
    </row>
    <row r="29" spans="1:6" ht="15">
      <c r="A29" s="627"/>
      <c r="B29" s="628" t="s">
        <v>716</v>
      </c>
      <c r="C29" s="727">
        <f>_xlfn.IFERROR(C28/C27-1,0)</f>
        <v>38.67806841046278</v>
      </c>
      <c r="D29" s="727">
        <f>_xlfn.IFERROR(D28/D27-1,0)</f>
        <v>244.9016393442623</v>
      </c>
      <c r="E29" s="727">
        <f>_xlfn.IFERROR(E28/E27-1,0)</f>
        <v>-0.4426229508196722</v>
      </c>
      <c r="F29" s="630" t="s">
        <v>523</v>
      </c>
    </row>
    <row r="30" spans="1:6" ht="15.75" thickBot="1">
      <c r="A30" s="809" t="s">
        <v>717</v>
      </c>
      <c r="B30" s="810"/>
      <c r="C30" s="729" t="s">
        <v>523</v>
      </c>
      <c r="D30" s="728">
        <f>_xlfn.IFERROR(D28/C28-1,0)</f>
        <v>-0.23935091277890463</v>
      </c>
      <c r="E30" s="728">
        <f>_xlfn.IFERROR(E28/D28-1,0)</f>
        <v>-0.9886666666666667</v>
      </c>
      <c r="F30" s="728">
        <f>_xlfn.IFERROR(F27/E28-1,0)</f>
        <v>-0.7235294117647059</v>
      </c>
    </row>
    <row r="31" spans="1:6" ht="9" customHeight="1" thickBot="1" thickTop="1">
      <c r="A31" s="634"/>
      <c r="B31" s="635"/>
      <c r="C31" s="636"/>
      <c r="D31" s="637"/>
      <c r="E31" s="637"/>
      <c r="F31" s="638"/>
    </row>
    <row r="32" spans="1:6" ht="16.5" thickTop="1">
      <c r="A32" s="471" t="s">
        <v>527</v>
      </c>
      <c r="B32" s="640" t="s">
        <v>521</v>
      </c>
      <c r="C32" s="622">
        <v>90</v>
      </c>
      <c r="D32" s="622">
        <v>84</v>
      </c>
      <c r="E32" s="622">
        <v>84</v>
      </c>
      <c r="F32" s="623">
        <v>84</v>
      </c>
    </row>
    <row r="33" spans="1:6" ht="16.5" thickBot="1">
      <c r="A33" s="624"/>
      <c r="B33" s="641" t="s">
        <v>522</v>
      </c>
      <c r="C33" s="633">
        <v>85</v>
      </c>
      <c r="D33" s="633">
        <v>84</v>
      </c>
      <c r="E33" s="633">
        <v>84</v>
      </c>
      <c r="F33" s="639" t="s">
        <v>523</v>
      </c>
    </row>
    <row r="34" spans="1:6" ht="15">
      <c r="A34" s="627"/>
      <c r="B34" s="628" t="s">
        <v>716</v>
      </c>
      <c r="C34" s="727">
        <f>_xlfn.IFERROR(C33/C32-1,0)</f>
        <v>-0.05555555555555558</v>
      </c>
      <c r="D34" s="727">
        <f>_xlfn.IFERROR(D33/D32-1,0)</f>
        <v>0</v>
      </c>
      <c r="E34" s="727">
        <f>_xlfn.IFERROR(E33/E32-1,0)</f>
        <v>0</v>
      </c>
      <c r="F34" s="630" t="s">
        <v>523</v>
      </c>
    </row>
    <row r="35" spans="1:6" ht="15.75" thickBot="1">
      <c r="A35" s="809" t="s">
        <v>717</v>
      </c>
      <c r="B35" s="810"/>
      <c r="C35" s="729" t="s">
        <v>523</v>
      </c>
      <c r="D35" s="728">
        <f>_xlfn.IFERROR(D33/C33-1,0)</f>
        <v>-0.0117647058823529</v>
      </c>
      <c r="E35" s="728">
        <f>_xlfn.IFERROR(E33/D33-1,0)</f>
        <v>0</v>
      </c>
      <c r="F35" s="728">
        <f>_xlfn.IFERROR(F32/E33-1,0)</f>
        <v>0</v>
      </c>
    </row>
    <row r="36" spans="1:6" ht="16.5" thickTop="1">
      <c r="A36" s="471" t="s">
        <v>528</v>
      </c>
      <c r="B36" s="640" t="s">
        <v>521</v>
      </c>
      <c r="C36" s="622">
        <v>53250</v>
      </c>
      <c r="D36" s="622">
        <v>52767</v>
      </c>
      <c r="E36" s="622">
        <v>54615</v>
      </c>
      <c r="F36" s="623">
        <v>58511</v>
      </c>
    </row>
    <row r="37" spans="1:6" ht="16.5" thickBot="1">
      <c r="A37" s="624"/>
      <c r="B37" s="641" t="s">
        <v>522</v>
      </c>
      <c r="C37" s="633">
        <v>43487</v>
      </c>
      <c r="D37" s="633">
        <v>45090</v>
      </c>
      <c r="E37" s="633">
        <v>44982</v>
      </c>
      <c r="F37" s="639" t="s">
        <v>523</v>
      </c>
    </row>
    <row r="38" spans="1:6" ht="15">
      <c r="A38" s="627"/>
      <c r="B38" s="628" t="s">
        <v>716</v>
      </c>
      <c r="C38" s="727">
        <f>_xlfn.IFERROR(C37/C36-1,0)</f>
        <v>-0.18334272300469479</v>
      </c>
      <c r="D38" s="727">
        <f>_xlfn.IFERROR(D37/D36-1,0)</f>
        <v>-0.1454886576837796</v>
      </c>
      <c r="E38" s="727">
        <f>_xlfn.IFERROR(E37/E36-1,0)</f>
        <v>-0.17638011535292497</v>
      </c>
      <c r="F38" s="630" t="s">
        <v>523</v>
      </c>
    </row>
    <row r="39" spans="1:6" ht="15.75" thickBot="1">
      <c r="A39" s="809" t="s">
        <v>717</v>
      </c>
      <c r="B39" s="810"/>
      <c r="C39" s="729" t="s">
        <v>523</v>
      </c>
      <c r="D39" s="728">
        <f>_xlfn.IFERROR(D37/C37-1,0)</f>
        <v>0.036861590820245205</v>
      </c>
      <c r="E39" s="728">
        <f>_xlfn.IFERROR(E37/D37-1,0)</f>
        <v>-0.0023952095808382756</v>
      </c>
      <c r="F39" s="734">
        <f>_xlfn.IFERROR(F36/E37-1,0)</f>
        <v>0.3007647503445823</v>
      </c>
    </row>
    <row r="40" spans="1:6" ht="9" customHeight="1" thickBot="1" thickTop="1">
      <c r="A40" s="634"/>
      <c r="B40" s="635"/>
      <c r="C40" s="636"/>
      <c r="D40" s="637"/>
      <c r="E40" s="637"/>
      <c r="F40" s="638"/>
    </row>
    <row r="41" spans="1:6" ht="16.5" thickTop="1">
      <c r="A41" s="471" t="s">
        <v>719</v>
      </c>
      <c r="B41" s="640" t="s">
        <v>521</v>
      </c>
      <c r="C41" s="622">
        <v>159140</v>
      </c>
      <c r="D41" s="622">
        <v>444044</v>
      </c>
      <c r="E41" s="622">
        <v>265075</v>
      </c>
      <c r="F41" s="623">
        <v>78910</v>
      </c>
    </row>
    <row r="42" spans="1:6" ht="16.5" thickBot="1">
      <c r="A42" s="624"/>
      <c r="B42" s="641" t="s">
        <v>522</v>
      </c>
      <c r="C42" s="633">
        <v>181805</v>
      </c>
      <c r="D42" s="633">
        <v>170925</v>
      </c>
      <c r="E42" s="633"/>
      <c r="F42" s="639" t="s">
        <v>523</v>
      </c>
    </row>
    <row r="43" spans="1:6" ht="15">
      <c r="A43" s="627"/>
      <c r="B43" s="628" t="s">
        <v>716</v>
      </c>
      <c r="C43" s="727">
        <f>_xlfn.IFERROR(C42/C41-1,0)</f>
        <v>0.14242176699761222</v>
      </c>
      <c r="D43" s="727">
        <f>_xlfn.IFERROR(D42/D41-1,0)</f>
        <v>-0.6150719298087577</v>
      </c>
      <c r="E43" s="629">
        <f>_xlfn.IFERROR(E42/E41-1,0)</f>
        <v>-1</v>
      </c>
      <c r="F43" s="630" t="s">
        <v>523</v>
      </c>
    </row>
    <row r="44" spans="1:6" ht="15.75" thickBot="1">
      <c r="A44" s="809" t="s">
        <v>717</v>
      </c>
      <c r="B44" s="810"/>
      <c r="C44" s="729" t="s">
        <v>523</v>
      </c>
      <c r="D44" s="728">
        <f>_xlfn.IFERROR(D42/C42-1,0)</f>
        <v>-0.059844338714556855</v>
      </c>
      <c r="E44" s="632">
        <f>_xlfn.IFERROR(E42/D42-1,0)</f>
        <v>-1</v>
      </c>
      <c r="F44" s="734">
        <f>_xlfn.IFERROR(F41/E42-1,0)</f>
        <v>0</v>
      </c>
    </row>
    <row r="45" spans="1:6" ht="13.5" thickTop="1">
      <c r="A45" s="89"/>
      <c r="B45" s="89"/>
      <c r="C45" s="89"/>
      <c r="D45" s="89"/>
      <c r="E45" s="89"/>
      <c r="F45" s="89"/>
    </row>
    <row r="46" spans="1:7" ht="15.75" customHeight="1">
      <c r="A46" s="811" t="s">
        <v>828</v>
      </c>
      <c r="B46" s="811"/>
      <c r="C46" s="811"/>
      <c r="D46" s="811"/>
      <c r="E46" s="811"/>
      <c r="F46" s="811"/>
      <c r="G46" s="473"/>
    </row>
    <row r="47" spans="1:7" ht="12.75">
      <c r="A47" s="811"/>
      <c r="B47" s="811"/>
      <c r="C47" s="811"/>
      <c r="D47" s="811"/>
      <c r="E47" s="811"/>
      <c r="F47" s="811"/>
      <c r="G47" s="473"/>
    </row>
    <row r="48" spans="1:6" ht="12.75">
      <c r="A48" s="811"/>
      <c r="B48" s="811"/>
      <c r="C48" s="811"/>
      <c r="D48" s="811"/>
      <c r="E48" s="811"/>
      <c r="F48" s="811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 t="s">
        <v>720</v>
      </c>
      <c r="B50" s="89"/>
      <c r="C50" s="89"/>
      <c r="D50" s="89"/>
      <c r="E50" s="89"/>
      <c r="F50" s="89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H27" sqref="H27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9"/>
      <c r="B1" s="610"/>
      <c r="C1" s="610"/>
      <c r="D1" s="610"/>
      <c r="E1" s="610"/>
      <c r="F1" s="642"/>
    </row>
    <row r="2" spans="1:6" ht="13.5" thickBot="1">
      <c r="A2" s="89"/>
      <c r="B2" s="610"/>
      <c r="C2" s="609"/>
      <c r="D2" s="609"/>
      <c r="E2" s="609"/>
      <c r="F2" s="609"/>
    </row>
    <row r="3" spans="1:6" ht="47.25" customHeight="1" thickBot="1">
      <c r="A3" s="609"/>
      <c r="B3" s="643"/>
      <c r="C3" s="685" t="s">
        <v>801</v>
      </c>
      <c r="D3" s="685" t="s">
        <v>802</v>
      </c>
      <c r="E3" s="686" t="s">
        <v>803</v>
      </c>
      <c r="F3" s="687" t="s">
        <v>793</v>
      </c>
    </row>
    <row r="4" spans="1:6" ht="15" customHeight="1">
      <c r="A4" s="816" t="s">
        <v>529</v>
      </c>
      <c r="B4" s="817"/>
      <c r="C4" s="689">
        <v>42050</v>
      </c>
      <c r="D4" s="689">
        <v>43770</v>
      </c>
      <c r="E4" s="689">
        <v>24790</v>
      </c>
      <c r="F4" s="689">
        <v>32147</v>
      </c>
    </row>
    <row r="5" spans="1:6" ht="15" customHeight="1">
      <c r="A5" s="818" t="s">
        <v>721</v>
      </c>
      <c r="B5" s="819"/>
      <c r="C5" s="605">
        <v>8.13</v>
      </c>
      <c r="D5" s="605">
        <v>3.32</v>
      </c>
      <c r="E5" s="605">
        <v>0.01</v>
      </c>
      <c r="F5" s="602">
        <v>0</v>
      </c>
    </row>
    <row r="6" spans="1:6" ht="15" customHeight="1">
      <c r="A6" s="818" t="s">
        <v>722</v>
      </c>
      <c r="B6" s="819"/>
      <c r="C6" s="605">
        <v>10.45</v>
      </c>
      <c r="D6" s="605">
        <v>4.38</v>
      </c>
      <c r="E6" s="605">
        <v>0.02</v>
      </c>
      <c r="F6" s="602">
        <v>0</v>
      </c>
    </row>
    <row r="7" spans="1:6" ht="15" customHeight="1">
      <c r="A7" s="818" t="s">
        <v>723</v>
      </c>
      <c r="B7" s="819"/>
      <c r="C7" s="605">
        <v>66219</v>
      </c>
      <c r="D7" s="605">
        <v>84787</v>
      </c>
      <c r="E7" s="605">
        <v>72896</v>
      </c>
      <c r="F7" s="602">
        <v>43900</v>
      </c>
    </row>
    <row r="8" spans="1:6" ht="15" customHeight="1">
      <c r="A8" s="818" t="s">
        <v>531</v>
      </c>
      <c r="B8" s="819"/>
      <c r="C8" s="605">
        <v>30</v>
      </c>
      <c r="D8" s="605">
        <v>25</v>
      </c>
      <c r="E8" s="605">
        <v>26.2</v>
      </c>
      <c r="F8" s="605">
        <v>24.3</v>
      </c>
    </row>
    <row r="9" spans="1:6" ht="15" customHeight="1">
      <c r="A9" s="818" t="s">
        <v>530</v>
      </c>
      <c r="B9" s="819"/>
      <c r="C9" s="605">
        <v>92</v>
      </c>
      <c r="D9" s="605">
        <v>97</v>
      </c>
      <c r="E9" s="605">
        <v>76.33</v>
      </c>
      <c r="F9" s="605">
        <v>94.26</v>
      </c>
    </row>
    <row r="10" spans="1:6" ht="15" customHeight="1" thickBot="1">
      <c r="A10" s="820" t="s">
        <v>724</v>
      </c>
      <c r="B10" s="821"/>
      <c r="C10" s="606">
        <v>31.2</v>
      </c>
      <c r="D10" s="606">
        <v>32.23</v>
      </c>
      <c r="E10" s="606">
        <v>30.27</v>
      </c>
      <c r="F10" s="603">
        <v>28.58</v>
      </c>
    </row>
    <row r="11" spans="1:6" ht="12.75">
      <c r="A11" s="645"/>
      <c r="B11" s="645"/>
      <c r="C11" s="645"/>
      <c r="D11" s="645"/>
      <c r="E11" s="645"/>
      <c r="F11" s="645"/>
    </row>
    <row r="12" spans="1:6" ht="13.5" thickBot="1">
      <c r="A12" s="89"/>
      <c r="B12" s="610"/>
      <c r="C12" s="609"/>
      <c r="D12" s="609"/>
      <c r="E12" s="609"/>
      <c r="F12" s="646" t="s">
        <v>510</v>
      </c>
    </row>
    <row r="13" spans="1:6" ht="39.75" customHeight="1" thickBot="1">
      <c r="A13" s="609"/>
      <c r="B13" s="643"/>
      <c r="C13" s="647" t="s">
        <v>725</v>
      </c>
      <c r="D13" s="647" t="s">
        <v>726</v>
      </c>
      <c r="E13" s="647" t="s">
        <v>727</v>
      </c>
      <c r="F13" s="644" t="s">
        <v>728</v>
      </c>
    </row>
    <row r="14" spans="1:6" ht="15" customHeight="1">
      <c r="A14" s="824" t="s">
        <v>729</v>
      </c>
      <c r="B14" s="825"/>
      <c r="C14" s="689">
        <v>17385</v>
      </c>
      <c r="D14" s="689">
        <v>21632</v>
      </c>
      <c r="E14" s="689">
        <v>24746</v>
      </c>
      <c r="F14" s="690">
        <v>16353</v>
      </c>
    </row>
    <row r="15" spans="1:6" ht="15" customHeight="1">
      <c r="A15" s="826" t="s">
        <v>730</v>
      </c>
      <c r="B15" s="827"/>
      <c r="C15" s="604"/>
      <c r="D15" s="604"/>
      <c r="E15" s="604"/>
      <c r="F15" s="601"/>
    </row>
    <row r="16" spans="1:7" ht="15" customHeight="1" thickBot="1">
      <c r="A16" s="828" t="s">
        <v>604</v>
      </c>
      <c r="B16" s="829"/>
      <c r="C16" s="731">
        <v>17385</v>
      </c>
      <c r="D16" s="731">
        <f>SUM(D14:D15)</f>
        <v>21632</v>
      </c>
      <c r="E16" s="731">
        <v>24746</v>
      </c>
      <c r="F16" s="731">
        <v>16353</v>
      </c>
      <c r="G16" s="735"/>
    </row>
    <row r="17" spans="1:6" s="474" customFormat="1" ht="15">
      <c r="A17" s="653"/>
      <c r="B17" s="654"/>
      <c r="C17" s="655"/>
      <c r="D17" s="655"/>
      <c r="E17" s="655"/>
      <c r="F17" s="655"/>
    </row>
    <row r="18" spans="1:6" s="474" customFormat="1" ht="15.75" thickBot="1">
      <c r="A18" s="656"/>
      <c r="B18" s="657"/>
      <c r="C18" s="658"/>
      <c r="D18" s="658"/>
      <c r="E18" s="658"/>
      <c r="F18" s="646" t="s">
        <v>510</v>
      </c>
    </row>
    <row r="19" spans="1:6" ht="30" customHeight="1" thickBot="1">
      <c r="A19" s="659"/>
      <c r="B19" s="660"/>
      <c r="C19" s="661" t="s">
        <v>737</v>
      </c>
      <c r="D19" s="661" t="s">
        <v>738</v>
      </c>
      <c r="E19" s="661" t="s">
        <v>739</v>
      </c>
      <c r="F19" s="662" t="s">
        <v>793</v>
      </c>
    </row>
    <row r="20" spans="1:6" ht="15" customHeight="1">
      <c r="A20" s="830" t="s">
        <v>540</v>
      </c>
      <c r="B20" s="663" t="s">
        <v>521</v>
      </c>
      <c r="C20" s="664"/>
      <c r="D20" s="664"/>
      <c r="E20" s="664"/>
      <c r="F20" s="664"/>
    </row>
    <row r="21" spans="1:6" ht="15" customHeight="1">
      <c r="A21" s="814"/>
      <c r="B21" s="665" t="s">
        <v>740</v>
      </c>
      <c r="C21" s="666"/>
      <c r="D21" s="666"/>
      <c r="E21" s="666"/>
      <c r="F21" s="667" t="s">
        <v>523</v>
      </c>
    </row>
    <row r="22" spans="1:6" ht="15" customHeight="1" thickBot="1">
      <c r="A22" s="815"/>
      <c r="B22" s="668" t="s">
        <v>800</v>
      </c>
      <c r="C22" s="669"/>
      <c r="D22" s="669"/>
      <c r="E22" s="669"/>
      <c r="F22" s="670" t="s">
        <v>523</v>
      </c>
    </row>
    <row r="23" spans="1:6" ht="15" customHeight="1">
      <c r="A23" s="814" t="s">
        <v>731</v>
      </c>
      <c r="B23" s="671" t="s">
        <v>521</v>
      </c>
      <c r="C23" s="672">
        <v>60000</v>
      </c>
      <c r="D23" s="672">
        <v>300335</v>
      </c>
      <c r="E23" s="672">
        <v>156985</v>
      </c>
      <c r="F23" s="672">
        <v>63000</v>
      </c>
    </row>
    <row r="24" spans="1:6" ht="15" customHeight="1">
      <c r="A24" s="814"/>
      <c r="B24" s="601" t="s">
        <v>740</v>
      </c>
      <c r="C24" s="667">
        <v>92959</v>
      </c>
      <c r="D24" s="667">
        <v>78755</v>
      </c>
      <c r="E24" s="667">
        <v>140000</v>
      </c>
      <c r="F24" s="673" t="s">
        <v>523</v>
      </c>
    </row>
    <row r="25" spans="1:6" ht="15" customHeight="1" thickBot="1">
      <c r="A25" s="815"/>
      <c r="B25" s="606" t="s">
        <v>800</v>
      </c>
      <c r="C25" s="669">
        <v>92959</v>
      </c>
      <c r="D25" s="669">
        <v>78755</v>
      </c>
      <c r="E25" s="669">
        <v>140000</v>
      </c>
      <c r="F25" s="669" t="s">
        <v>523</v>
      </c>
    </row>
    <row r="26" spans="1:6" ht="15">
      <c r="A26" s="822" t="s">
        <v>732</v>
      </c>
      <c r="B26" s="674" t="s">
        <v>521</v>
      </c>
      <c r="C26" s="675">
        <v>60000</v>
      </c>
      <c r="D26" s="675">
        <v>300335</v>
      </c>
      <c r="E26" s="676">
        <v>156985</v>
      </c>
      <c r="F26" s="676">
        <v>63000</v>
      </c>
    </row>
    <row r="27" spans="1:6" ht="15">
      <c r="A27" s="822"/>
      <c r="B27" s="677" t="s">
        <v>740</v>
      </c>
      <c r="C27" s="678">
        <v>92959</v>
      </c>
      <c r="D27" s="678">
        <v>78755</v>
      </c>
      <c r="E27" s="679">
        <v>140000</v>
      </c>
      <c r="F27" s="680" t="s">
        <v>523</v>
      </c>
    </row>
    <row r="28" spans="1:6" ht="15.75" thickBot="1">
      <c r="A28" s="823"/>
      <c r="B28" s="681" t="s">
        <v>800</v>
      </c>
      <c r="C28" s="682">
        <v>92959</v>
      </c>
      <c r="D28" s="683">
        <v>78755</v>
      </c>
      <c r="E28" s="682">
        <v>140000</v>
      </c>
      <c r="F28" s="684" t="s">
        <v>523</v>
      </c>
    </row>
    <row r="29" spans="1:6" ht="12.75">
      <c r="A29" s="645"/>
      <c r="B29" s="648"/>
      <c r="C29" s="651"/>
      <c r="D29" s="651"/>
      <c r="E29" s="649"/>
      <c r="F29" s="651"/>
    </row>
    <row r="30" spans="1:6" ht="12.75">
      <c r="A30" s="610"/>
      <c r="B30" s="650"/>
      <c r="C30" s="651"/>
      <c r="D30" s="651"/>
      <c r="E30" s="651"/>
      <c r="F30" s="651"/>
    </row>
    <row r="31" spans="1:6" ht="12.75">
      <c r="A31" s="610"/>
      <c r="B31" s="650"/>
      <c r="C31" s="651"/>
      <c r="D31" s="651"/>
      <c r="E31" s="651"/>
      <c r="F31" s="651"/>
    </row>
    <row r="32" spans="1:6" ht="12.75">
      <c r="A32" s="89"/>
      <c r="B32" s="610"/>
      <c r="C32" s="89"/>
      <c r="D32" s="89"/>
      <c r="E32" s="89"/>
      <c r="F32" s="89"/>
    </row>
    <row r="33" spans="1:6" ht="12.75">
      <c r="A33" s="89"/>
      <c r="B33" s="610"/>
      <c r="C33" s="89"/>
      <c r="D33" s="89"/>
      <c r="E33" s="89"/>
      <c r="F33" s="89"/>
    </row>
    <row r="34" spans="1:6" ht="18" customHeight="1">
      <c r="A34" s="688" t="s">
        <v>532</v>
      </c>
      <c r="B34" s="688"/>
      <c r="C34" s="688"/>
      <c r="D34" s="688"/>
      <c r="E34" s="688"/>
      <c r="F34" s="688"/>
    </row>
    <row r="35" spans="1:7" ht="18" customHeight="1">
      <c r="A35" s="831" t="s">
        <v>818</v>
      </c>
      <c r="B35" s="831"/>
      <c r="C35" s="831"/>
      <c r="D35" s="831"/>
      <c r="E35" s="831"/>
      <c r="F35" s="831"/>
      <c r="G35" s="652"/>
    </row>
    <row r="36" spans="1:7" ht="18" customHeight="1">
      <c r="A36" s="831"/>
      <c r="B36" s="831"/>
      <c r="C36" s="831"/>
      <c r="D36" s="831"/>
      <c r="E36" s="831"/>
      <c r="F36" s="831"/>
      <c r="G36" s="652"/>
    </row>
    <row r="37" spans="1:7" ht="18" customHeight="1">
      <c r="A37" s="831"/>
      <c r="B37" s="831"/>
      <c r="C37" s="831"/>
      <c r="D37" s="831"/>
      <c r="E37" s="831"/>
      <c r="F37" s="831"/>
      <c r="G37" s="652"/>
    </row>
    <row r="38" spans="1:7" ht="18" customHeight="1">
      <c r="A38" s="831"/>
      <c r="B38" s="831"/>
      <c r="C38" s="831"/>
      <c r="D38" s="831"/>
      <c r="E38" s="831"/>
      <c r="F38" s="831"/>
      <c r="G38" s="652"/>
    </row>
    <row r="39" spans="1:7" ht="18" customHeight="1">
      <c r="A39" s="812" t="s">
        <v>819</v>
      </c>
      <c r="B39" s="812"/>
      <c r="C39" s="812"/>
      <c r="D39" s="812"/>
      <c r="E39" s="812"/>
      <c r="F39" s="812"/>
      <c r="G39" s="652"/>
    </row>
    <row r="40" spans="1:7" ht="18" customHeight="1">
      <c r="A40" s="812" t="s">
        <v>820</v>
      </c>
      <c r="B40" s="812"/>
      <c r="C40" s="812"/>
      <c r="D40" s="812"/>
      <c r="E40" s="812"/>
      <c r="F40" s="812"/>
      <c r="G40" s="652"/>
    </row>
    <row r="41" spans="1:7" ht="18" customHeight="1">
      <c r="A41" s="812" t="s">
        <v>821</v>
      </c>
      <c r="B41" s="812"/>
      <c r="C41" s="812"/>
      <c r="D41" s="812"/>
      <c r="E41" s="812"/>
      <c r="F41" s="812"/>
      <c r="G41" s="652"/>
    </row>
    <row r="42" spans="1:7" ht="18" customHeight="1">
      <c r="A42" s="813" t="s">
        <v>822</v>
      </c>
      <c r="B42" s="813"/>
      <c r="C42" s="813"/>
      <c r="D42" s="813"/>
      <c r="E42" s="813"/>
      <c r="F42" s="813"/>
      <c r="G42" s="652"/>
    </row>
    <row r="43" spans="1:7" ht="12" customHeight="1">
      <c r="A43" s="813"/>
      <c r="B43" s="813"/>
      <c r="C43" s="813"/>
      <c r="D43" s="813"/>
      <c r="E43" s="813"/>
      <c r="F43" s="813"/>
      <c r="G43" s="652"/>
    </row>
    <row r="44" spans="1:7" ht="18" customHeight="1">
      <c r="A44" s="812" t="s">
        <v>823</v>
      </c>
      <c r="B44" s="812"/>
      <c r="C44" s="812"/>
      <c r="D44" s="812"/>
      <c r="E44" s="812"/>
      <c r="F44" s="812"/>
      <c r="G44" s="652"/>
    </row>
    <row r="45" spans="1:6" ht="21" customHeight="1">
      <c r="A45" s="813" t="s">
        <v>824</v>
      </c>
      <c r="B45" s="813"/>
      <c r="C45" s="813"/>
      <c r="D45" s="813"/>
      <c r="E45" s="813"/>
      <c r="F45" s="813"/>
    </row>
    <row r="46" spans="1:6" ht="9" customHeight="1">
      <c r="A46" s="813"/>
      <c r="B46" s="813"/>
      <c r="C46" s="813"/>
      <c r="D46" s="813"/>
      <c r="E46" s="813"/>
      <c r="F46" s="813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55" zoomScaleNormal="55" zoomScaleSheetLayoutView="55" workbookViewId="0" topLeftCell="A130">
      <selection activeCell="H149" sqref="H14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617" t="s">
        <v>709</v>
      </c>
    </row>
    <row r="3" spans="2:8" ht="30" customHeight="1">
      <c r="B3" s="778" t="s">
        <v>808</v>
      </c>
      <c r="C3" s="778"/>
      <c r="D3" s="778"/>
      <c r="E3" s="778"/>
      <c r="F3" s="778"/>
      <c r="G3" s="778"/>
      <c r="H3" s="778"/>
    </row>
    <row r="4" spans="2:8" ht="26.25" customHeight="1" thickBot="1">
      <c r="B4" s="267"/>
      <c r="C4" s="268"/>
      <c r="D4" s="268"/>
      <c r="E4" s="261"/>
      <c r="F4" s="261"/>
      <c r="G4" s="261"/>
      <c r="H4" s="262" t="s">
        <v>510</v>
      </c>
    </row>
    <row r="5" spans="1:9" ht="26.25" customHeight="1" thickBot="1">
      <c r="A5" s="264"/>
      <c r="B5" s="839" t="s">
        <v>577</v>
      </c>
      <c r="C5" s="836" t="s">
        <v>585</v>
      </c>
      <c r="D5" s="836" t="s">
        <v>46</v>
      </c>
      <c r="E5" s="834" t="s">
        <v>74</v>
      </c>
      <c r="F5" s="834"/>
      <c r="G5" s="834"/>
      <c r="H5" s="835"/>
      <c r="I5" s="237"/>
    </row>
    <row r="6" spans="1:9" s="229" customFormat="1" ht="30" customHeight="1">
      <c r="A6" s="265"/>
      <c r="B6" s="840"/>
      <c r="C6" s="837"/>
      <c r="D6" s="837"/>
      <c r="E6" s="785" t="s">
        <v>733</v>
      </c>
      <c r="F6" s="785" t="s">
        <v>734</v>
      </c>
      <c r="G6" s="785" t="s">
        <v>735</v>
      </c>
      <c r="H6" s="832" t="s">
        <v>736</v>
      </c>
      <c r="I6" s="263"/>
    </row>
    <row r="7" spans="1:9" s="230" customFormat="1" ht="33" customHeight="1" thickBot="1">
      <c r="A7" s="266"/>
      <c r="B7" s="841"/>
      <c r="C7" s="838"/>
      <c r="D7" s="838"/>
      <c r="E7" s="786"/>
      <c r="F7" s="786"/>
      <c r="G7" s="786"/>
      <c r="H7" s="833"/>
      <c r="I7" s="234"/>
    </row>
    <row r="8" spans="1:9" s="230" customFormat="1" ht="22.5" customHeight="1" thickBot="1">
      <c r="A8" s="266"/>
      <c r="B8" s="691">
        <v>1</v>
      </c>
      <c r="C8" s="692">
        <v>2</v>
      </c>
      <c r="D8" s="693">
        <v>3</v>
      </c>
      <c r="E8" s="694">
        <v>4</v>
      </c>
      <c r="F8" s="694">
        <v>5</v>
      </c>
      <c r="G8" s="694">
        <v>6</v>
      </c>
      <c r="H8" s="695">
        <v>7</v>
      </c>
      <c r="I8" s="234"/>
    </row>
    <row r="9" spans="1:9" s="231" customFormat="1" ht="34.5" customHeight="1">
      <c r="A9" s="271"/>
      <c r="B9" s="270"/>
      <c r="C9" s="220" t="s">
        <v>101</v>
      </c>
      <c r="D9" s="269"/>
      <c r="E9" s="312"/>
      <c r="F9" s="312"/>
      <c r="G9" s="312"/>
      <c r="H9" s="313"/>
      <c r="I9" s="235"/>
    </row>
    <row r="10" spans="1:9" s="231" customFormat="1" ht="34.5" customHeight="1">
      <c r="A10" s="271"/>
      <c r="B10" s="221">
        <v>0</v>
      </c>
      <c r="C10" s="32" t="s">
        <v>132</v>
      </c>
      <c r="D10" s="240" t="s">
        <v>608</v>
      </c>
      <c r="E10" s="323"/>
      <c r="F10" s="323"/>
      <c r="G10" s="323"/>
      <c r="H10" s="324"/>
      <c r="I10" s="235"/>
    </row>
    <row r="11" spans="2:9" s="231" customFormat="1" ht="34.5" customHeight="1">
      <c r="B11" s="221"/>
      <c r="C11" s="32" t="s">
        <v>507</v>
      </c>
      <c r="D11" s="240" t="s">
        <v>609</v>
      </c>
      <c r="E11" s="323">
        <v>812500</v>
      </c>
      <c r="F11" s="323">
        <v>815400</v>
      </c>
      <c r="G11" s="323">
        <v>813400</v>
      </c>
      <c r="H11" s="324">
        <v>808000</v>
      </c>
      <c r="I11" s="235"/>
    </row>
    <row r="12" spans="2:9" s="231" customFormat="1" ht="34.5" customHeight="1">
      <c r="B12" s="221">
        <v>1</v>
      </c>
      <c r="C12" s="32" t="s">
        <v>294</v>
      </c>
      <c r="D12" s="240" t="s">
        <v>610</v>
      </c>
      <c r="E12" s="323">
        <v>1000</v>
      </c>
      <c r="F12" s="323">
        <v>1000</v>
      </c>
      <c r="G12" s="323">
        <v>1000</v>
      </c>
      <c r="H12" s="324">
        <v>1000</v>
      </c>
      <c r="I12" s="235"/>
    </row>
    <row r="13" spans="2:9" s="231" customFormat="1" ht="34.5" customHeight="1">
      <c r="B13" s="221" t="s">
        <v>295</v>
      </c>
      <c r="C13" s="33" t="s">
        <v>296</v>
      </c>
      <c r="D13" s="240" t="s">
        <v>611</v>
      </c>
      <c r="E13" s="323"/>
      <c r="F13" s="323"/>
      <c r="G13" s="323"/>
      <c r="H13" s="324"/>
      <c r="I13" s="235"/>
    </row>
    <row r="14" spans="2:9" s="231" customFormat="1" ht="34.5" customHeight="1">
      <c r="B14" s="221" t="s">
        <v>297</v>
      </c>
      <c r="C14" s="33" t="s">
        <v>298</v>
      </c>
      <c r="D14" s="240" t="s">
        <v>612</v>
      </c>
      <c r="E14" s="323">
        <v>1000</v>
      </c>
      <c r="F14" s="323">
        <v>1000</v>
      </c>
      <c r="G14" s="323">
        <v>1000</v>
      </c>
      <c r="H14" s="324">
        <v>1000</v>
      </c>
      <c r="I14" s="235"/>
    </row>
    <row r="15" spans="2:9" s="231" customFormat="1" ht="34.5" customHeight="1">
      <c r="B15" s="221" t="s">
        <v>299</v>
      </c>
      <c r="C15" s="33" t="s">
        <v>133</v>
      </c>
      <c r="D15" s="240" t="s">
        <v>613</v>
      </c>
      <c r="E15" s="323"/>
      <c r="F15" s="323"/>
      <c r="G15" s="323"/>
      <c r="H15" s="324"/>
      <c r="I15" s="235"/>
    </row>
    <row r="16" spans="2:9" s="231" customFormat="1" ht="34.5" customHeight="1">
      <c r="B16" s="222" t="s">
        <v>300</v>
      </c>
      <c r="C16" s="33" t="s">
        <v>134</v>
      </c>
      <c r="D16" s="240" t="s">
        <v>614</v>
      </c>
      <c r="E16" s="323"/>
      <c r="F16" s="323"/>
      <c r="G16" s="323"/>
      <c r="H16" s="324"/>
      <c r="I16" s="235"/>
    </row>
    <row r="17" spans="2:9" s="231" customFormat="1" ht="34.5" customHeight="1">
      <c r="B17" s="222" t="s">
        <v>301</v>
      </c>
      <c r="C17" s="33" t="s">
        <v>135</v>
      </c>
      <c r="D17" s="240" t="s">
        <v>615</v>
      </c>
      <c r="E17" s="323"/>
      <c r="F17" s="323"/>
      <c r="G17" s="323"/>
      <c r="H17" s="324"/>
      <c r="I17" s="235"/>
    </row>
    <row r="18" spans="2:9" s="231" customFormat="1" ht="34.5" customHeight="1">
      <c r="B18" s="222" t="s">
        <v>302</v>
      </c>
      <c r="C18" s="33" t="s">
        <v>136</v>
      </c>
      <c r="D18" s="240" t="s">
        <v>616</v>
      </c>
      <c r="E18" s="323"/>
      <c r="F18" s="323"/>
      <c r="G18" s="323"/>
      <c r="H18" s="324"/>
      <c r="I18" s="235"/>
    </row>
    <row r="19" spans="2:9" s="231" customFormat="1" ht="34.5" customHeight="1">
      <c r="B19" s="223">
        <v>2</v>
      </c>
      <c r="C19" s="32" t="s">
        <v>303</v>
      </c>
      <c r="D19" s="240" t="s">
        <v>617</v>
      </c>
      <c r="E19" s="323">
        <v>811500</v>
      </c>
      <c r="F19" s="323">
        <v>814400</v>
      </c>
      <c r="G19" s="323">
        <v>812400</v>
      </c>
      <c r="H19" s="324">
        <v>806400</v>
      </c>
      <c r="I19" s="235"/>
    </row>
    <row r="20" spans="2:9" s="231" customFormat="1" ht="34.5" customHeight="1">
      <c r="B20" s="221" t="s">
        <v>304</v>
      </c>
      <c r="C20" s="33" t="s">
        <v>137</v>
      </c>
      <c r="D20" s="240" t="s">
        <v>618</v>
      </c>
      <c r="E20" s="323"/>
      <c r="F20" s="323"/>
      <c r="G20" s="323"/>
      <c r="H20" s="324"/>
      <c r="I20" s="235"/>
    </row>
    <row r="21" spans="2:9" s="231" customFormat="1" ht="34.5" customHeight="1">
      <c r="B21" s="222" t="s">
        <v>305</v>
      </c>
      <c r="C21" s="33" t="s">
        <v>138</v>
      </c>
      <c r="D21" s="240" t="s">
        <v>619</v>
      </c>
      <c r="E21" s="323">
        <v>189000</v>
      </c>
      <c r="F21" s="323">
        <v>187900</v>
      </c>
      <c r="G21" s="323">
        <v>185900</v>
      </c>
      <c r="H21" s="324">
        <v>183900</v>
      </c>
      <c r="I21" s="235"/>
    </row>
    <row r="22" spans="2:9" s="231" customFormat="1" ht="34.5" customHeight="1">
      <c r="B22" s="221" t="s">
        <v>306</v>
      </c>
      <c r="C22" s="33" t="s">
        <v>139</v>
      </c>
      <c r="D22" s="240" t="s">
        <v>620</v>
      </c>
      <c r="E22" s="323">
        <v>620000</v>
      </c>
      <c r="F22" s="323">
        <v>624000</v>
      </c>
      <c r="G22" s="323">
        <v>624000</v>
      </c>
      <c r="H22" s="324">
        <v>620000</v>
      </c>
      <c r="I22" s="235"/>
    </row>
    <row r="23" spans="2:9" s="231" customFormat="1" ht="34.5" customHeight="1">
      <c r="B23" s="221" t="s">
        <v>307</v>
      </c>
      <c r="C23" s="33" t="s">
        <v>140</v>
      </c>
      <c r="D23" s="240" t="s">
        <v>621</v>
      </c>
      <c r="E23" s="323"/>
      <c r="F23" s="323"/>
      <c r="G23" s="323"/>
      <c r="H23" s="324"/>
      <c r="I23" s="235"/>
    </row>
    <row r="24" spans="2:9" s="231" customFormat="1" ht="34.5" customHeight="1">
      <c r="B24" s="221" t="s">
        <v>308</v>
      </c>
      <c r="C24" s="33" t="s">
        <v>141</v>
      </c>
      <c r="D24" s="240" t="s">
        <v>622</v>
      </c>
      <c r="E24" s="323"/>
      <c r="F24" s="323"/>
      <c r="G24" s="323"/>
      <c r="H24" s="324"/>
      <c r="I24" s="235"/>
    </row>
    <row r="25" spans="2:9" s="231" customFormat="1" ht="34.5" customHeight="1">
      <c r="B25" s="221" t="s">
        <v>309</v>
      </c>
      <c r="C25" s="33" t="s">
        <v>310</v>
      </c>
      <c r="D25" s="240" t="s">
        <v>623</v>
      </c>
      <c r="E25" s="323">
        <v>100</v>
      </c>
      <c r="F25" s="323">
        <v>100</v>
      </c>
      <c r="G25" s="323">
        <v>100</v>
      </c>
      <c r="H25" s="324">
        <v>100</v>
      </c>
      <c r="I25" s="235"/>
    </row>
    <row r="26" spans="2:9" s="231" customFormat="1" ht="34.5" customHeight="1">
      <c r="B26" s="221" t="s">
        <v>311</v>
      </c>
      <c r="C26" s="33" t="s">
        <v>312</v>
      </c>
      <c r="D26" s="240" t="s">
        <v>624</v>
      </c>
      <c r="E26" s="323">
        <v>2400</v>
      </c>
      <c r="F26" s="323">
        <v>2400</v>
      </c>
      <c r="G26" s="323">
        <v>2400</v>
      </c>
      <c r="H26" s="324">
        <v>2400</v>
      </c>
      <c r="I26" s="235"/>
    </row>
    <row r="27" spans="2:9" s="231" customFormat="1" ht="34.5" customHeight="1">
      <c r="B27" s="221" t="s">
        <v>313</v>
      </c>
      <c r="C27" s="33" t="s">
        <v>142</v>
      </c>
      <c r="D27" s="240" t="s">
        <v>625</v>
      </c>
      <c r="E27" s="323"/>
      <c r="F27" s="323"/>
      <c r="G27" s="323"/>
      <c r="H27" s="324"/>
      <c r="I27" s="235"/>
    </row>
    <row r="28" spans="2:9" s="231" customFormat="1" ht="34.5" customHeight="1">
      <c r="B28" s="223">
        <v>3</v>
      </c>
      <c r="C28" s="32" t="s">
        <v>314</v>
      </c>
      <c r="D28" s="240" t="s">
        <v>626</v>
      </c>
      <c r="E28" s="323"/>
      <c r="F28" s="323"/>
      <c r="G28" s="323"/>
      <c r="H28" s="324"/>
      <c r="I28" s="235"/>
    </row>
    <row r="29" spans="2:9" s="231" customFormat="1" ht="34.5" customHeight="1">
      <c r="B29" s="221" t="s">
        <v>315</v>
      </c>
      <c r="C29" s="33" t="s">
        <v>143</v>
      </c>
      <c r="D29" s="240" t="s">
        <v>627</v>
      </c>
      <c r="E29" s="323"/>
      <c r="F29" s="323"/>
      <c r="G29" s="323"/>
      <c r="H29" s="324"/>
      <c r="I29" s="235"/>
    </row>
    <row r="30" spans="2:9" s="231" customFormat="1" ht="34.5" customHeight="1">
      <c r="B30" s="222" t="s">
        <v>316</v>
      </c>
      <c r="C30" s="33" t="s">
        <v>144</v>
      </c>
      <c r="D30" s="240" t="s">
        <v>628</v>
      </c>
      <c r="E30" s="323"/>
      <c r="F30" s="323"/>
      <c r="G30" s="323"/>
      <c r="H30" s="324"/>
      <c r="I30" s="235"/>
    </row>
    <row r="31" spans="2:9" s="231" customFormat="1" ht="34.5" customHeight="1">
      <c r="B31" s="222" t="s">
        <v>317</v>
      </c>
      <c r="C31" s="33" t="s">
        <v>145</v>
      </c>
      <c r="D31" s="240" t="s">
        <v>629</v>
      </c>
      <c r="E31" s="323"/>
      <c r="F31" s="323"/>
      <c r="G31" s="323"/>
      <c r="H31" s="324"/>
      <c r="I31" s="235"/>
    </row>
    <row r="32" spans="2:9" s="231" customFormat="1" ht="34.5" customHeight="1">
      <c r="B32" s="222" t="s">
        <v>318</v>
      </c>
      <c r="C32" s="33" t="s">
        <v>146</v>
      </c>
      <c r="D32" s="240" t="s">
        <v>630</v>
      </c>
      <c r="E32" s="323"/>
      <c r="F32" s="323"/>
      <c r="G32" s="323"/>
      <c r="H32" s="324"/>
      <c r="I32" s="235"/>
    </row>
    <row r="33" spans="2:9" s="231" customFormat="1" ht="34.5" customHeight="1">
      <c r="B33" s="224" t="s">
        <v>319</v>
      </c>
      <c r="C33" s="32" t="s">
        <v>320</v>
      </c>
      <c r="D33" s="240" t="s">
        <v>631</v>
      </c>
      <c r="E33" s="323"/>
      <c r="F33" s="323"/>
      <c r="G33" s="323"/>
      <c r="H33" s="324"/>
      <c r="I33" s="235"/>
    </row>
    <row r="34" spans="2:9" s="231" customFormat="1" ht="34.5" customHeight="1">
      <c r="B34" s="222" t="s">
        <v>321</v>
      </c>
      <c r="C34" s="33" t="s">
        <v>147</v>
      </c>
      <c r="D34" s="240" t="s">
        <v>632</v>
      </c>
      <c r="E34" s="323"/>
      <c r="F34" s="323"/>
      <c r="G34" s="323"/>
      <c r="H34" s="324"/>
      <c r="I34" s="235"/>
    </row>
    <row r="35" spans="2:9" s="231" customFormat="1" ht="34.5" customHeight="1">
      <c r="B35" s="222" t="s">
        <v>322</v>
      </c>
      <c r="C35" s="33" t="s">
        <v>323</v>
      </c>
      <c r="D35" s="240" t="s">
        <v>633</v>
      </c>
      <c r="E35" s="323"/>
      <c r="F35" s="323"/>
      <c r="G35" s="323"/>
      <c r="H35" s="324"/>
      <c r="I35" s="235"/>
    </row>
    <row r="36" spans="2:9" s="231" customFormat="1" ht="34.5" customHeight="1">
      <c r="B36" s="222" t="s">
        <v>324</v>
      </c>
      <c r="C36" s="33" t="s">
        <v>325</v>
      </c>
      <c r="D36" s="240" t="s">
        <v>634</v>
      </c>
      <c r="E36" s="323"/>
      <c r="F36" s="323"/>
      <c r="G36" s="323"/>
      <c r="H36" s="324"/>
      <c r="I36" s="235"/>
    </row>
    <row r="37" spans="2:9" s="231" customFormat="1" ht="34.5" customHeight="1">
      <c r="B37" s="222" t="s">
        <v>326</v>
      </c>
      <c r="C37" s="33" t="s">
        <v>327</v>
      </c>
      <c r="D37" s="240" t="s">
        <v>635</v>
      </c>
      <c r="E37" s="323"/>
      <c r="F37" s="323"/>
      <c r="G37" s="323"/>
      <c r="H37" s="324"/>
      <c r="I37" s="235"/>
    </row>
    <row r="38" spans="2:9" s="231" customFormat="1" ht="34.5" customHeight="1">
      <c r="B38" s="222" t="s">
        <v>326</v>
      </c>
      <c r="C38" s="33" t="s">
        <v>328</v>
      </c>
      <c r="D38" s="240" t="s">
        <v>636</v>
      </c>
      <c r="E38" s="323"/>
      <c r="F38" s="323"/>
      <c r="G38" s="323"/>
      <c r="H38" s="324"/>
      <c r="I38" s="235"/>
    </row>
    <row r="39" spans="2:9" s="231" customFormat="1" ht="34.5" customHeight="1">
      <c r="B39" s="222" t="s">
        <v>329</v>
      </c>
      <c r="C39" s="33" t="s">
        <v>330</v>
      </c>
      <c r="D39" s="240" t="s">
        <v>637</v>
      </c>
      <c r="E39" s="323"/>
      <c r="F39" s="323"/>
      <c r="G39" s="323"/>
      <c r="H39" s="324"/>
      <c r="I39" s="235"/>
    </row>
    <row r="40" spans="2:9" s="231" customFormat="1" ht="34.5" customHeight="1">
      <c r="B40" s="222" t="s">
        <v>329</v>
      </c>
      <c r="C40" s="33" t="s">
        <v>331</v>
      </c>
      <c r="D40" s="240" t="s">
        <v>638</v>
      </c>
      <c r="E40" s="323"/>
      <c r="F40" s="323"/>
      <c r="G40" s="323"/>
      <c r="H40" s="324"/>
      <c r="I40" s="235"/>
    </row>
    <row r="41" spans="2:9" s="231" customFormat="1" ht="34.5" customHeight="1">
      <c r="B41" s="222" t="s">
        <v>332</v>
      </c>
      <c r="C41" s="33" t="s">
        <v>333</v>
      </c>
      <c r="D41" s="240" t="s">
        <v>639</v>
      </c>
      <c r="E41" s="323"/>
      <c r="F41" s="323"/>
      <c r="G41" s="323"/>
      <c r="H41" s="324"/>
      <c r="I41" s="235"/>
    </row>
    <row r="42" spans="2:9" s="231" customFormat="1" ht="34.5" customHeight="1">
      <c r="B42" s="222" t="s">
        <v>334</v>
      </c>
      <c r="C42" s="33" t="s">
        <v>335</v>
      </c>
      <c r="D42" s="240" t="s">
        <v>640</v>
      </c>
      <c r="E42" s="323"/>
      <c r="F42" s="323"/>
      <c r="G42" s="323"/>
      <c r="H42" s="324"/>
      <c r="I42" s="235"/>
    </row>
    <row r="43" spans="2:9" s="231" customFormat="1" ht="34.5" customHeight="1">
      <c r="B43" s="224">
        <v>5</v>
      </c>
      <c r="C43" s="32" t="s">
        <v>336</v>
      </c>
      <c r="D43" s="240" t="s">
        <v>641</v>
      </c>
      <c r="E43" s="323"/>
      <c r="F43" s="323"/>
      <c r="G43" s="323"/>
      <c r="H43" s="324"/>
      <c r="I43" s="235"/>
    </row>
    <row r="44" spans="2:9" s="231" customFormat="1" ht="34.5" customHeight="1">
      <c r="B44" s="222" t="s">
        <v>337</v>
      </c>
      <c r="C44" s="33" t="s">
        <v>338</v>
      </c>
      <c r="D44" s="240" t="s">
        <v>642</v>
      </c>
      <c r="E44" s="323"/>
      <c r="F44" s="323"/>
      <c r="G44" s="323"/>
      <c r="H44" s="324"/>
      <c r="I44" s="235"/>
    </row>
    <row r="45" spans="2:9" s="231" customFormat="1" ht="34.5" customHeight="1">
      <c r="B45" s="222" t="s">
        <v>339</v>
      </c>
      <c r="C45" s="33" t="s">
        <v>340</v>
      </c>
      <c r="D45" s="240" t="s">
        <v>643</v>
      </c>
      <c r="E45" s="323"/>
      <c r="F45" s="323"/>
      <c r="G45" s="323"/>
      <c r="H45" s="324"/>
      <c r="I45" s="235"/>
    </row>
    <row r="46" spans="2:9" s="231" customFormat="1" ht="34.5" customHeight="1">
      <c r="B46" s="222" t="s">
        <v>341</v>
      </c>
      <c r="C46" s="33" t="s">
        <v>342</v>
      </c>
      <c r="D46" s="240" t="s">
        <v>644</v>
      </c>
      <c r="E46" s="323"/>
      <c r="F46" s="323"/>
      <c r="G46" s="323"/>
      <c r="H46" s="324"/>
      <c r="I46" s="235"/>
    </row>
    <row r="47" spans="2:9" s="231" customFormat="1" ht="34.5" customHeight="1">
      <c r="B47" s="222" t="s">
        <v>586</v>
      </c>
      <c r="C47" s="33" t="s">
        <v>343</v>
      </c>
      <c r="D47" s="240" t="s">
        <v>645</v>
      </c>
      <c r="E47" s="323"/>
      <c r="F47" s="323"/>
      <c r="G47" s="323"/>
      <c r="H47" s="324"/>
      <c r="I47" s="235"/>
    </row>
    <row r="48" spans="2:9" s="231" customFormat="1" ht="34.5" customHeight="1">
      <c r="B48" s="222" t="s">
        <v>344</v>
      </c>
      <c r="C48" s="33" t="s">
        <v>345</v>
      </c>
      <c r="D48" s="240" t="s">
        <v>646</v>
      </c>
      <c r="E48" s="323"/>
      <c r="F48" s="323"/>
      <c r="G48" s="323"/>
      <c r="H48" s="324"/>
      <c r="I48" s="235"/>
    </row>
    <row r="49" spans="2:9" s="231" customFormat="1" ht="34.5" customHeight="1">
      <c r="B49" s="222" t="s">
        <v>346</v>
      </c>
      <c r="C49" s="33" t="s">
        <v>347</v>
      </c>
      <c r="D49" s="240" t="s">
        <v>647</v>
      </c>
      <c r="E49" s="323"/>
      <c r="F49" s="323"/>
      <c r="G49" s="323"/>
      <c r="H49" s="324"/>
      <c r="I49" s="235"/>
    </row>
    <row r="50" spans="2:9" s="231" customFormat="1" ht="34.5" customHeight="1">
      <c r="B50" s="222" t="s">
        <v>348</v>
      </c>
      <c r="C50" s="33" t="s">
        <v>349</v>
      </c>
      <c r="D50" s="240" t="s">
        <v>648</v>
      </c>
      <c r="E50" s="323"/>
      <c r="F50" s="323"/>
      <c r="G50" s="323"/>
      <c r="H50" s="324"/>
      <c r="I50" s="235"/>
    </row>
    <row r="51" spans="2:9" s="231" customFormat="1" ht="34.5" customHeight="1">
      <c r="B51" s="224">
        <v>288</v>
      </c>
      <c r="C51" s="32" t="s">
        <v>148</v>
      </c>
      <c r="D51" s="240" t="s">
        <v>649</v>
      </c>
      <c r="E51" s="323"/>
      <c r="F51" s="323"/>
      <c r="G51" s="323"/>
      <c r="H51" s="324"/>
      <c r="I51" s="235"/>
    </row>
    <row r="52" spans="2:9" s="231" customFormat="1" ht="34.5" customHeight="1">
      <c r="B52" s="224"/>
      <c r="C52" s="32" t="s">
        <v>350</v>
      </c>
      <c r="D52" s="240" t="s">
        <v>650</v>
      </c>
      <c r="E52" s="323">
        <v>139500</v>
      </c>
      <c r="F52" s="323">
        <v>140500</v>
      </c>
      <c r="G52" s="323">
        <v>137500</v>
      </c>
      <c r="H52" s="324">
        <v>157900</v>
      </c>
      <c r="I52" s="235"/>
    </row>
    <row r="53" spans="2:9" s="231" customFormat="1" ht="34.5" customHeight="1">
      <c r="B53" s="224" t="s">
        <v>149</v>
      </c>
      <c r="C53" s="32" t="s">
        <v>351</v>
      </c>
      <c r="D53" s="240" t="s">
        <v>651</v>
      </c>
      <c r="E53" s="323">
        <v>23500</v>
      </c>
      <c r="F53" s="323">
        <v>24500</v>
      </c>
      <c r="G53" s="323">
        <v>23500</v>
      </c>
      <c r="H53" s="324">
        <v>28500</v>
      </c>
      <c r="I53" s="235"/>
    </row>
    <row r="54" spans="2:9" s="231" customFormat="1" ht="34.5" customHeight="1">
      <c r="B54" s="222">
        <v>10</v>
      </c>
      <c r="C54" s="33" t="s">
        <v>352</v>
      </c>
      <c r="D54" s="240" t="s">
        <v>652</v>
      </c>
      <c r="E54" s="323">
        <v>23000</v>
      </c>
      <c r="F54" s="323">
        <v>23000</v>
      </c>
      <c r="G54" s="323">
        <v>23000</v>
      </c>
      <c r="H54" s="324">
        <v>28000</v>
      </c>
      <c r="I54" s="235"/>
    </row>
    <row r="55" spans="2:9" s="231" customFormat="1" ht="34.5" customHeight="1">
      <c r="B55" s="222">
        <v>11</v>
      </c>
      <c r="C55" s="33" t="s">
        <v>150</v>
      </c>
      <c r="D55" s="240" t="s">
        <v>653</v>
      </c>
      <c r="E55" s="323"/>
      <c r="F55" s="323"/>
      <c r="G55" s="323"/>
      <c r="H55" s="324"/>
      <c r="I55" s="235"/>
    </row>
    <row r="56" spans="2:9" s="231" customFormat="1" ht="34.5" customHeight="1">
      <c r="B56" s="222">
        <v>12</v>
      </c>
      <c r="C56" s="33" t="s">
        <v>151</v>
      </c>
      <c r="D56" s="240" t="s">
        <v>654</v>
      </c>
      <c r="E56" s="323"/>
      <c r="F56" s="323"/>
      <c r="G56" s="323"/>
      <c r="H56" s="324"/>
      <c r="I56" s="235"/>
    </row>
    <row r="57" spans="2:9" s="231" customFormat="1" ht="34.5" customHeight="1">
      <c r="B57" s="222">
        <v>13</v>
      </c>
      <c r="C57" s="33" t="s">
        <v>153</v>
      </c>
      <c r="D57" s="240" t="s">
        <v>655</v>
      </c>
      <c r="E57" s="323"/>
      <c r="F57" s="323"/>
      <c r="G57" s="323"/>
      <c r="H57" s="324"/>
      <c r="I57" s="235"/>
    </row>
    <row r="58" spans="2:9" s="231" customFormat="1" ht="34.5" customHeight="1">
      <c r="B58" s="222">
        <v>14</v>
      </c>
      <c r="C58" s="33" t="s">
        <v>353</v>
      </c>
      <c r="D58" s="240" t="s">
        <v>656</v>
      </c>
      <c r="E58" s="323"/>
      <c r="F58" s="323"/>
      <c r="G58" s="323"/>
      <c r="H58" s="324"/>
      <c r="I58" s="235"/>
    </row>
    <row r="59" spans="2:9" s="231" customFormat="1" ht="34.5" customHeight="1">
      <c r="B59" s="222">
        <v>15</v>
      </c>
      <c r="C59" s="31" t="s">
        <v>155</v>
      </c>
      <c r="D59" s="240" t="s">
        <v>657</v>
      </c>
      <c r="E59" s="323">
        <v>500</v>
      </c>
      <c r="F59" s="323">
        <v>500</v>
      </c>
      <c r="G59" s="323">
        <v>500</v>
      </c>
      <c r="H59" s="324">
        <v>500</v>
      </c>
      <c r="I59" s="235"/>
    </row>
    <row r="60" spans="2:9" s="231" customFormat="1" ht="34.5" customHeight="1">
      <c r="B60" s="224"/>
      <c r="C60" s="32" t="s">
        <v>354</v>
      </c>
      <c r="D60" s="240" t="s">
        <v>658</v>
      </c>
      <c r="E60" s="323">
        <v>85000</v>
      </c>
      <c r="F60" s="323">
        <v>90000</v>
      </c>
      <c r="G60" s="323">
        <v>95000</v>
      </c>
      <c r="H60" s="324">
        <v>94400</v>
      </c>
      <c r="I60" s="235"/>
    </row>
    <row r="61" spans="2:9" s="232" customFormat="1" ht="34.5" customHeight="1">
      <c r="B61" s="222" t="s">
        <v>355</v>
      </c>
      <c r="C61" s="33" t="s">
        <v>356</v>
      </c>
      <c r="D61" s="240" t="s">
        <v>659</v>
      </c>
      <c r="E61" s="325"/>
      <c r="F61" s="325"/>
      <c r="G61" s="325"/>
      <c r="H61" s="326"/>
      <c r="I61" s="236"/>
    </row>
    <row r="62" spans="2:9" s="232" customFormat="1" ht="34.5" customHeight="1">
      <c r="B62" s="222" t="s">
        <v>357</v>
      </c>
      <c r="C62" s="33" t="s">
        <v>697</v>
      </c>
      <c r="D62" s="240" t="s">
        <v>660</v>
      </c>
      <c r="E62" s="325"/>
      <c r="F62" s="325"/>
      <c r="G62" s="325"/>
      <c r="H62" s="326"/>
      <c r="I62" s="236"/>
    </row>
    <row r="63" spans="2:9" s="231" customFormat="1" ht="34.5" customHeight="1">
      <c r="B63" s="222" t="s">
        <v>358</v>
      </c>
      <c r="C63" s="33" t="s">
        <v>359</v>
      </c>
      <c r="D63" s="240" t="s">
        <v>661</v>
      </c>
      <c r="E63" s="323"/>
      <c r="F63" s="323"/>
      <c r="G63" s="323"/>
      <c r="H63" s="324"/>
      <c r="I63" s="235"/>
    </row>
    <row r="64" spans="2:9" s="232" customFormat="1" ht="34.5" customHeight="1">
      <c r="B64" s="222" t="s">
        <v>360</v>
      </c>
      <c r="C64" s="33" t="s">
        <v>361</v>
      </c>
      <c r="D64" s="240" t="s">
        <v>662</v>
      </c>
      <c r="E64" s="325"/>
      <c r="F64" s="325"/>
      <c r="G64" s="325"/>
      <c r="H64" s="326"/>
      <c r="I64" s="236"/>
    </row>
    <row r="65" spans="2:9" ht="34.5" customHeight="1">
      <c r="B65" s="222" t="s">
        <v>362</v>
      </c>
      <c r="C65" s="33" t="s">
        <v>363</v>
      </c>
      <c r="D65" s="240" t="s">
        <v>663</v>
      </c>
      <c r="E65" s="327">
        <v>85000</v>
      </c>
      <c r="F65" s="327">
        <v>90000</v>
      </c>
      <c r="G65" s="327">
        <v>95000</v>
      </c>
      <c r="H65" s="328">
        <v>94400</v>
      </c>
      <c r="I65" s="237"/>
    </row>
    <row r="66" spans="2:9" ht="34.5" customHeight="1">
      <c r="B66" s="222" t="s">
        <v>364</v>
      </c>
      <c r="C66" s="33" t="s">
        <v>365</v>
      </c>
      <c r="D66" s="240" t="s">
        <v>664</v>
      </c>
      <c r="E66" s="327"/>
      <c r="F66" s="327"/>
      <c r="G66" s="327"/>
      <c r="H66" s="328"/>
      <c r="I66" s="237"/>
    </row>
    <row r="67" spans="2:9" ht="34.5" customHeight="1">
      <c r="B67" s="222" t="s">
        <v>366</v>
      </c>
      <c r="C67" s="33" t="s">
        <v>367</v>
      </c>
      <c r="D67" s="240" t="s">
        <v>665</v>
      </c>
      <c r="E67" s="327"/>
      <c r="F67" s="327"/>
      <c r="G67" s="327"/>
      <c r="H67" s="328"/>
      <c r="I67" s="237"/>
    </row>
    <row r="68" spans="2:9" ht="34.5" customHeight="1">
      <c r="B68" s="224">
        <v>21</v>
      </c>
      <c r="C68" s="32" t="s">
        <v>368</v>
      </c>
      <c r="D68" s="240" t="s">
        <v>666</v>
      </c>
      <c r="E68" s="327"/>
      <c r="F68" s="327"/>
      <c r="G68" s="327"/>
      <c r="H68" s="328"/>
      <c r="I68" s="237"/>
    </row>
    <row r="69" spans="2:9" ht="34.5" customHeight="1">
      <c r="B69" s="224">
        <v>22</v>
      </c>
      <c r="C69" s="32" t="s">
        <v>369</v>
      </c>
      <c r="D69" s="240" t="s">
        <v>667</v>
      </c>
      <c r="E69" s="327">
        <v>6000</v>
      </c>
      <c r="F69" s="327">
        <v>7000</v>
      </c>
      <c r="G69" s="327">
        <v>7000</v>
      </c>
      <c r="H69" s="328">
        <v>10000</v>
      </c>
      <c r="I69" s="237"/>
    </row>
    <row r="70" spans="2:9" ht="34.5" customHeight="1">
      <c r="B70" s="224">
        <v>236</v>
      </c>
      <c r="C70" s="32" t="s">
        <v>370</v>
      </c>
      <c r="D70" s="240" t="s">
        <v>668</v>
      </c>
      <c r="E70" s="327"/>
      <c r="F70" s="327"/>
      <c r="G70" s="327"/>
      <c r="H70" s="328"/>
      <c r="I70" s="237"/>
    </row>
    <row r="71" spans="2:9" ht="34.5" customHeight="1">
      <c r="B71" s="224" t="s">
        <v>371</v>
      </c>
      <c r="C71" s="32" t="s">
        <v>372</v>
      </c>
      <c r="D71" s="240" t="s">
        <v>669</v>
      </c>
      <c r="E71" s="327">
        <v>1000</v>
      </c>
      <c r="F71" s="327">
        <v>1000</v>
      </c>
      <c r="G71" s="327">
        <v>1000</v>
      </c>
      <c r="H71" s="328">
        <v>1000</v>
      </c>
      <c r="I71" s="237"/>
    </row>
    <row r="72" spans="2:9" ht="34.5" customHeight="1">
      <c r="B72" s="222" t="s">
        <v>373</v>
      </c>
      <c r="C72" s="33" t="s">
        <v>374</v>
      </c>
      <c r="D72" s="240" t="s">
        <v>670</v>
      </c>
      <c r="E72" s="327"/>
      <c r="F72" s="327"/>
      <c r="G72" s="327"/>
      <c r="H72" s="328"/>
      <c r="I72" s="237"/>
    </row>
    <row r="73" spans="2:9" ht="34.5" customHeight="1">
      <c r="B73" s="222" t="s">
        <v>375</v>
      </c>
      <c r="C73" s="33" t="s">
        <v>376</v>
      </c>
      <c r="D73" s="240" t="s">
        <v>671</v>
      </c>
      <c r="E73" s="327"/>
      <c r="F73" s="327"/>
      <c r="G73" s="327"/>
      <c r="H73" s="328"/>
      <c r="I73" s="237"/>
    </row>
    <row r="74" spans="2:9" ht="34.5" customHeight="1">
      <c r="B74" s="222" t="s">
        <v>377</v>
      </c>
      <c r="C74" s="33" t="s">
        <v>378</v>
      </c>
      <c r="D74" s="240" t="s">
        <v>672</v>
      </c>
      <c r="E74" s="327">
        <v>1000</v>
      </c>
      <c r="F74" s="327">
        <v>1000</v>
      </c>
      <c r="G74" s="327">
        <v>1000</v>
      </c>
      <c r="H74" s="328">
        <v>1000</v>
      </c>
      <c r="I74" s="237"/>
    </row>
    <row r="75" spans="2:9" ht="34.5" customHeight="1">
      <c r="B75" s="222" t="s">
        <v>379</v>
      </c>
      <c r="C75" s="33" t="s">
        <v>380</v>
      </c>
      <c r="D75" s="240" t="s">
        <v>673</v>
      </c>
      <c r="E75" s="327"/>
      <c r="F75" s="327"/>
      <c r="G75" s="327"/>
      <c r="H75" s="328"/>
      <c r="I75" s="237"/>
    </row>
    <row r="76" spans="2:9" ht="34.5" customHeight="1">
      <c r="B76" s="222" t="s">
        <v>381</v>
      </c>
      <c r="C76" s="33" t="s">
        <v>382</v>
      </c>
      <c r="D76" s="240" t="s">
        <v>674</v>
      </c>
      <c r="E76" s="327"/>
      <c r="F76" s="327"/>
      <c r="G76" s="327"/>
      <c r="H76" s="328"/>
      <c r="I76" s="237"/>
    </row>
    <row r="77" spans="2:9" ht="34.5" customHeight="1">
      <c r="B77" s="224">
        <v>24</v>
      </c>
      <c r="C77" s="32" t="s">
        <v>383</v>
      </c>
      <c r="D77" s="240" t="s">
        <v>675</v>
      </c>
      <c r="E77" s="327">
        <v>20000</v>
      </c>
      <c r="F77" s="327">
        <v>15000</v>
      </c>
      <c r="G77" s="327">
        <v>8000</v>
      </c>
      <c r="H77" s="328">
        <v>20000</v>
      </c>
      <c r="I77" s="237"/>
    </row>
    <row r="78" spans="2:9" ht="34.5" customHeight="1">
      <c r="B78" s="224">
        <v>27</v>
      </c>
      <c r="C78" s="32" t="s">
        <v>384</v>
      </c>
      <c r="D78" s="240" t="s">
        <v>676</v>
      </c>
      <c r="E78" s="327">
        <v>2000</v>
      </c>
      <c r="F78" s="327">
        <v>2000</v>
      </c>
      <c r="G78" s="327">
        <v>1500</v>
      </c>
      <c r="H78" s="328">
        <v>2000</v>
      </c>
      <c r="I78" s="237"/>
    </row>
    <row r="79" spans="2:9" ht="34.5" customHeight="1">
      <c r="B79" s="224" t="s">
        <v>385</v>
      </c>
      <c r="C79" s="32" t="s">
        <v>386</v>
      </c>
      <c r="D79" s="240" t="s">
        <v>677</v>
      </c>
      <c r="E79" s="327">
        <v>2000</v>
      </c>
      <c r="F79" s="327">
        <v>2000</v>
      </c>
      <c r="G79" s="327">
        <v>1500</v>
      </c>
      <c r="H79" s="328">
        <v>2000</v>
      </c>
      <c r="I79" s="237"/>
    </row>
    <row r="80" spans="2:9" ht="34.5" customHeight="1">
      <c r="B80" s="224"/>
      <c r="C80" s="32" t="s">
        <v>387</v>
      </c>
      <c r="D80" s="240" t="s">
        <v>678</v>
      </c>
      <c r="E80" s="327">
        <v>952000</v>
      </c>
      <c r="F80" s="327">
        <v>955900</v>
      </c>
      <c r="G80" s="327">
        <v>950900</v>
      </c>
      <c r="H80" s="328">
        <v>965900</v>
      </c>
      <c r="I80" s="237"/>
    </row>
    <row r="81" spans="2:9" ht="34.5" customHeight="1">
      <c r="B81" s="224">
        <v>88</v>
      </c>
      <c r="C81" s="32" t="s">
        <v>159</v>
      </c>
      <c r="D81" s="240" t="s">
        <v>679</v>
      </c>
      <c r="E81" s="327">
        <v>50000</v>
      </c>
      <c r="F81" s="327">
        <v>50000</v>
      </c>
      <c r="G81" s="327">
        <v>50000</v>
      </c>
      <c r="H81" s="328">
        <v>50000</v>
      </c>
      <c r="I81" s="237"/>
    </row>
    <row r="82" spans="2:9" ht="34.5" customHeight="1">
      <c r="B82" s="224"/>
      <c r="C82" s="32" t="s">
        <v>43</v>
      </c>
      <c r="D82" s="241"/>
      <c r="E82" s="327"/>
      <c r="F82" s="327"/>
      <c r="G82" s="327"/>
      <c r="H82" s="328"/>
      <c r="I82" s="237"/>
    </row>
    <row r="83" spans="2:9" ht="34.5" customHeight="1">
      <c r="B83" s="224"/>
      <c r="C83" s="32" t="s">
        <v>388</v>
      </c>
      <c r="D83" s="240" t="s">
        <v>389</v>
      </c>
      <c r="E83" s="327">
        <v>782450</v>
      </c>
      <c r="F83" s="327">
        <v>791500</v>
      </c>
      <c r="G83" s="327">
        <v>788950</v>
      </c>
      <c r="H83" s="328">
        <v>777047</v>
      </c>
      <c r="I83" s="237"/>
    </row>
    <row r="84" spans="2:9" ht="34.5" customHeight="1">
      <c r="B84" s="224">
        <v>30</v>
      </c>
      <c r="C84" s="32" t="s">
        <v>390</v>
      </c>
      <c r="D84" s="240" t="s">
        <v>391</v>
      </c>
      <c r="E84" s="327">
        <v>600000</v>
      </c>
      <c r="F84" s="327">
        <v>600000</v>
      </c>
      <c r="G84" s="327">
        <v>600000</v>
      </c>
      <c r="H84" s="328">
        <v>600000</v>
      </c>
      <c r="I84" s="237"/>
    </row>
    <row r="85" spans="2:9" ht="34.5" customHeight="1">
      <c r="B85" s="222">
        <v>300</v>
      </c>
      <c r="C85" s="33" t="s">
        <v>160</v>
      </c>
      <c r="D85" s="240" t="s">
        <v>392</v>
      </c>
      <c r="E85" s="327"/>
      <c r="F85" s="327"/>
      <c r="G85" s="327"/>
      <c r="H85" s="328"/>
      <c r="I85" s="237"/>
    </row>
    <row r="86" spans="2:9" ht="34.5" customHeight="1">
      <c r="B86" s="222">
        <v>301</v>
      </c>
      <c r="C86" s="33" t="s">
        <v>393</v>
      </c>
      <c r="D86" s="240" t="s">
        <v>394</v>
      </c>
      <c r="E86" s="327"/>
      <c r="F86" s="327"/>
      <c r="G86" s="327"/>
      <c r="H86" s="328"/>
      <c r="I86" s="237"/>
    </row>
    <row r="87" spans="2:9" ht="34.5" customHeight="1">
      <c r="B87" s="222">
        <v>302</v>
      </c>
      <c r="C87" s="33" t="s">
        <v>161</v>
      </c>
      <c r="D87" s="240" t="s">
        <v>395</v>
      </c>
      <c r="E87" s="327"/>
      <c r="F87" s="327"/>
      <c r="G87" s="327"/>
      <c r="H87" s="328"/>
      <c r="I87" s="237"/>
    </row>
    <row r="88" spans="2:9" ht="34.5" customHeight="1">
      <c r="B88" s="222">
        <v>303</v>
      </c>
      <c r="C88" s="33" t="s">
        <v>162</v>
      </c>
      <c r="D88" s="240" t="s">
        <v>396</v>
      </c>
      <c r="E88" s="327">
        <v>600000</v>
      </c>
      <c r="F88" s="327">
        <v>600000</v>
      </c>
      <c r="G88" s="327">
        <v>600000</v>
      </c>
      <c r="H88" s="328">
        <v>600000</v>
      </c>
      <c r="I88" s="237"/>
    </row>
    <row r="89" spans="2:9" ht="34.5" customHeight="1">
      <c r="B89" s="222">
        <v>304</v>
      </c>
      <c r="C89" s="33" t="s">
        <v>163</v>
      </c>
      <c r="D89" s="240" t="s">
        <v>397</v>
      </c>
      <c r="E89" s="327"/>
      <c r="F89" s="327"/>
      <c r="G89" s="327"/>
      <c r="H89" s="328"/>
      <c r="I89" s="237"/>
    </row>
    <row r="90" spans="2:9" ht="34.5" customHeight="1">
      <c r="B90" s="222">
        <v>305</v>
      </c>
      <c r="C90" s="33" t="s">
        <v>164</v>
      </c>
      <c r="D90" s="240" t="s">
        <v>398</v>
      </c>
      <c r="E90" s="327"/>
      <c r="F90" s="327"/>
      <c r="G90" s="327"/>
      <c r="H90" s="328"/>
      <c r="I90" s="237"/>
    </row>
    <row r="91" spans="2:9" ht="34.5" customHeight="1">
      <c r="B91" s="222">
        <v>306</v>
      </c>
      <c r="C91" s="33" t="s">
        <v>165</v>
      </c>
      <c r="D91" s="240" t="s">
        <v>399</v>
      </c>
      <c r="E91" s="327"/>
      <c r="F91" s="327"/>
      <c r="G91" s="327"/>
      <c r="H91" s="328"/>
      <c r="I91" s="237"/>
    </row>
    <row r="92" spans="2:9" ht="34.5" customHeight="1">
      <c r="B92" s="222">
        <v>309</v>
      </c>
      <c r="C92" s="33" t="s">
        <v>166</v>
      </c>
      <c r="D92" s="240" t="s">
        <v>400</v>
      </c>
      <c r="E92" s="327"/>
      <c r="F92" s="327"/>
      <c r="G92" s="327"/>
      <c r="H92" s="328"/>
      <c r="I92" s="237"/>
    </row>
    <row r="93" spans="2:9" ht="34.5" customHeight="1">
      <c r="B93" s="224">
        <v>31</v>
      </c>
      <c r="C93" s="32" t="s">
        <v>401</v>
      </c>
      <c r="D93" s="240" t="s">
        <v>402</v>
      </c>
      <c r="E93" s="327"/>
      <c r="F93" s="327"/>
      <c r="G93" s="327"/>
      <c r="H93" s="328"/>
      <c r="I93" s="237"/>
    </row>
    <row r="94" spans="2:9" ht="34.5" customHeight="1">
      <c r="B94" s="224" t="s">
        <v>403</v>
      </c>
      <c r="C94" s="32" t="s">
        <v>404</v>
      </c>
      <c r="D94" s="240" t="s">
        <v>405</v>
      </c>
      <c r="E94" s="327"/>
      <c r="F94" s="327"/>
      <c r="G94" s="327"/>
      <c r="H94" s="328"/>
      <c r="I94" s="237"/>
    </row>
    <row r="95" spans="2:9" ht="34.5" customHeight="1">
      <c r="B95" s="224">
        <v>32</v>
      </c>
      <c r="C95" s="32" t="s">
        <v>167</v>
      </c>
      <c r="D95" s="240" t="s">
        <v>406</v>
      </c>
      <c r="E95" s="327"/>
      <c r="F95" s="327"/>
      <c r="G95" s="327"/>
      <c r="H95" s="328"/>
      <c r="I95" s="237"/>
    </row>
    <row r="96" spans="2:9" ht="57.75" customHeight="1">
      <c r="B96" s="224">
        <v>330</v>
      </c>
      <c r="C96" s="32" t="s">
        <v>407</v>
      </c>
      <c r="D96" s="240" t="s">
        <v>408</v>
      </c>
      <c r="E96" s="327"/>
      <c r="F96" s="327"/>
      <c r="G96" s="327"/>
      <c r="H96" s="328"/>
      <c r="I96" s="237"/>
    </row>
    <row r="97" spans="2:9" ht="63" customHeight="1">
      <c r="B97" s="224" t="s">
        <v>168</v>
      </c>
      <c r="C97" s="32" t="s">
        <v>409</v>
      </c>
      <c r="D97" s="240" t="s">
        <v>410</v>
      </c>
      <c r="E97" s="327"/>
      <c r="F97" s="327"/>
      <c r="G97" s="327"/>
      <c r="H97" s="328"/>
      <c r="I97" s="237"/>
    </row>
    <row r="98" spans="2:9" ht="62.25" customHeight="1">
      <c r="B98" s="224" t="s">
        <v>168</v>
      </c>
      <c r="C98" s="32" t="s">
        <v>411</v>
      </c>
      <c r="D98" s="240" t="s">
        <v>412</v>
      </c>
      <c r="E98" s="327"/>
      <c r="F98" s="327"/>
      <c r="G98" s="327"/>
      <c r="H98" s="328"/>
      <c r="I98" s="237"/>
    </row>
    <row r="99" spans="2:9" ht="34.5" customHeight="1">
      <c r="B99" s="224">
        <v>34</v>
      </c>
      <c r="C99" s="32" t="s">
        <v>413</v>
      </c>
      <c r="D99" s="240" t="s">
        <v>414</v>
      </c>
      <c r="E99" s="327">
        <v>182450</v>
      </c>
      <c r="F99" s="327">
        <v>191500</v>
      </c>
      <c r="G99" s="327">
        <v>188950</v>
      </c>
      <c r="H99" s="328">
        <v>177047</v>
      </c>
      <c r="I99" s="237"/>
    </row>
    <row r="100" spans="2:9" ht="34.5" customHeight="1">
      <c r="B100" s="222">
        <v>340</v>
      </c>
      <c r="C100" s="33" t="s">
        <v>415</v>
      </c>
      <c r="D100" s="240" t="s">
        <v>416</v>
      </c>
      <c r="E100" s="327">
        <v>177000</v>
      </c>
      <c r="F100" s="327">
        <v>177000</v>
      </c>
      <c r="G100" s="327">
        <v>177000</v>
      </c>
      <c r="H100" s="328">
        <v>177000</v>
      </c>
      <c r="I100" s="237"/>
    </row>
    <row r="101" spans="2:9" ht="34.5" customHeight="1">
      <c r="B101" s="222">
        <v>341</v>
      </c>
      <c r="C101" s="33" t="s">
        <v>417</v>
      </c>
      <c r="D101" s="240" t="s">
        <v>418</v>
      </c>
      <c r="E101" s="327">
        <v>5450</v>
      </c>
      <c r="F101" s="327">
        <v>14500</v>
      </c>
      <c r="G101" s="327">
        <v>11950</v>
      </c>
      <c r="H101" s="328">
        <v>47</v>
      </c>
      <c r="I101" s="237"/>
    </row>
    <row r="102" spans="2:9" ht="34.5" customHeight="1">
      <c r="B102" s="224"/>
      <c r="C102" s="32" t="s">
        <v>419</v>
      </c>
      <c r="D102" s="240" t="s">
        <v>420</v>
      </c>
      <c r="E102" s="327"/>
      <c r="F102" s="327"/>
      <c r="G102" s="327"/>
      <c r="H102" s="328"/>
      <c r="I102" s="237"/>
    </row>
    <row r="103" spans="2:9" ht="34.5" customHeight="1">
      <c r="B103" s="224">
        <v>35</v>
      </c>
      <c r="C103" s="32" t="s">
        <v>421</v>
      </c>
      <c r="D103" s="240" t="s">
        <v>422</v>
      </c>
      <c r="E103" s="327"/>
      <c r="F103" s="327"/>
      <c r="G103" s="327"/>
      <c r="H103" s="328"/>
      <c r="I103" s="237"/>
    </row>
    <row r="104" spans="2:9" ht="34.5" customHeight="1">
      <c r="B104" s="222">
        <v>350</v>
      </c>
      <c r="C104" s="33" t="s">
        <v>423</v>
      </c>
      <c r="D104" s="240" t="s">
        <v>424</v>
      </c>
      <c r="E104" s="327"/>
      <c r="F104" s="327"/>
      <c r="G104" s="327"/>
      <c r="H104" s="328"/>
      <c r="I104" s="237"/>
    </row>
    <row r="105" spans="2:9" ht="34.5" customHeight="1">
      <c r="B105" s="222">
        <v>351</v>
      </c>
      <c r="C105" s="33" t="s">
        <v>425</v>
      </c>
      <c r="D105" s="240" t="s">
        <v>426</v>
      </c>
      <c r="E105" s="327"/>
      <c r="F105" s="327"/>
      <c r="G105" s="327"/>
      <c r="H105" s="328"/>
      <c r="I105" s="237"/>
    </row>
    <row r="106" spans="2:9" ht="34.5" customHeight="1">
      <c r="B106" s="224"/>
      <c r="C106" s="32" t="s">
        <v>427</v>
      </c>
      <c r="D106" s="240" t="s">
        <v>428</v>
      </c>
      <c r="E106" s="327">
        <v>19000</v>
      </c>
      <c r="F106" s="327">
        <v>17000</v>
      </c>
      <c r="G106" s="327">
        <v>15500</v>
      </c>
      <c r="H106" s="328">
        <v>14353</v>
      </c>
      <c r="I106" s="237"/>
    </row>
    <row r="107" spans="2:9" ht="34.5" customHeight="1">
      <c r="B107" s="224">
        <v>40</v>
      </c>
      <c r="C107" s="32" t="s">
        <v>429</v>
      </c>
      <c r="D107" s="240" t="s">
        <v>430</v>
      </c>
      <c r="E107" s="327">
        <v>5000</v>
      </c>
      <c r="F107" s="327">
        <v>5000</v>
      </c>
      <c r="G107" s="327">
        <v>5000</v>
      </c>
      <c r="H107" s="328">
        <v>5000</v>
      </c>
      <c r="I107" s="237"/>
    </row>
    <row r="108" spans="2:9" ht="34.5" customHeight="1">
      <c r="B108" s="222">
        <v>400</v>
      </c>
      <c r="C108" s="33" t="s">
        <v>169</v>
      </c>
      <c r="D108" s="240" t="s">
        <v>431</v>
      </c>
      <c r="E108" s="327"/>
      <c r="F108" s="327"/>
      <c r="G108" s="327"/>
      <c r="H108" s="328"/>
      <c r="I108" s="237"/>
    </row>
    <row r="109" spans="2:9" ht="34.5" customHeight="1">
      <c r="B109" s="222">
        <v>401</v>
      </c>
      <c r="C109" s="33" t="s">
        <v>432</v>
      </c>
      <c r="D109" s="240" t="s">
        <v>433</v>
      </c>
      <c r="E109" s="327"/>
      <c r="F109" s="327"/>
      <c r="G109" s="327"/>
      <c r="H109" s="328"/>
      <c r="I109" s="237"/>
    </row>
    <row r="110" spans="2:9" ht="34.5" customHeight="1">
      <c r="B110" s="222">
        <v>403</v>
      </c>
      <c r="C110" s="33" t="s">
        <v>170</v>
      </c>
      <c r="D110" s="240" t="s">
        <v>434</v>
      </c>
      <c r="E110" s="327"/>
      <c r="F110" s="327"/>
      <c r="G110" s="327"/>
      <c r="H110" s="328"/>
      <c r="I110" s="237"/>
    </row>
    <row r="111" spans="2:9" ht="34.5" customHeight="1">
      <c r="B111" s="222">
        <v>404</v>
      </c>
      <c r="C111" s="33" t="s">
        <v>171</v>
      </c>
      <c r="D111" s="240" t="s">
        <v>435</v>
      </c>
      <c r="E111" s="327">
        <v>5000</v>
      </c>
      <c r="F111" s="327">
        <v>5000</v>
      </c>
      <c r="G111" s="327">
        <v>5000</v>
      </c>
      <c r="H111" s="328">
        <v>5000</v>
      </c>
      <c r="I111" s="237"/>
    </row>
    <row r="112" spans="2:9" ht="34.5" customHeight="1">
      <c r="B112" s="222">
        <v>405</v>
      </c>
      <c r="C112" s="33" t="s">
        <v>436</v>
      </c>
      <c r="D112" s="240" t="s">
        <v>437</v>
      </c>
      <c r="E112" s="327"/>
      <c r="F112" s="327"/>
      <c r="G112" s="327"/>
      <c r="H112" s="328"/>
      <c r="I112" s="237"/>
    </row>
    <row r="113" spans="2:9" ht="34.5" customHeight="1">
      <c r="B113" s="222" t="s">
        <v>172</v>
      </c>
      <c r="C113" s="33" t="s">
        <v>173</v>
      </c>
      <c r="D113" s="240" t="s">
        <v>438</v>
      </c>
      <c r="E113" s="327"/>
      <c r="F113" s="327"/>
      <c r="G113" s="327"/>
      <c r="H113" s="328"/>
      <c r="I113" s="237"/>
    </row>
    <row r="114" spans="2:9" ht="34.5" customHeight="1">
      <c r="B114" s="224">
        <v>41</v>
      </c>
      <c r="C114" s="32" t="s">
        <v>439</v>
      </c>
      <c r="D114" s="240" t="s">
        <v>440</v>
      </c>
      <c r="E114" s="327">
        <v>14000</v>
      </c>
      <c r="F114" s="327">
        <v>12000</v>
      </c>
      <c r="G114" s="327">
        <v>10500</v>
      </c>
      <c r="H114" s="328">
        <v>9353</v>
      </c>
      <c r="I114" s="237"/>
    </row>
    <row r="115" spans="2:9" ht="34.5" customHeight="1">
      <c r="B115" s="222">
        <v>410</v>
      </c>
      <c r="C115" s="33" t="s">
        <v>174</v>
      </c>
      <c r="D115" s="240" t="s">
        <v>441</v>
      </c>
      <c r="E115" s="327"/>
      <c r="F115" s="327"/>
      <c r="G115" s="327"/>
      <c r="H115" s="328"/>
      <c r="I115" s="237"/>
    </row>
    <row r="116" spans="2:9" ht="34.5" customHeight="1">
      <c r="B116" s="222">
        <v>411</v>
      </c>
      <c r="C116" s="33" t="s">
        <v>175</v>
      </c>
      <c r="D116" s="240" t="s">
        <v>442</v>
      </c>
      <c r="E116" s="327"/>
      <c r="F116" s="327"/>
      <c r="G116" s="327"/>
      <c r="H116" s="328"/>
      <c r="I116" s="237"/>
    </row>
    <row r="117" spans="2:9" ht="34.5" customHeight="1">
      <c r="B117" s="222">
        <v>412</v>
      </c>
      <c r="C117" s="33" t="s">
        <v>443</v>
      </c>
      <c r="D117" s="240" t="s">
        <v>444</v>
      </c>
      <c r="E117" s="327"/>
      <c r="F117" s="327"/>
      <c r="G117" s="327"/>
      <c r="H117" s="328"/>
      <c r="I117" s="237"/>
    </row>
    <row r="118" spans="2:9" ht="34.5" customHeight="1">
      <c r="B118" s="222">
        <v>413</v>
      </c>
      <c r="C118" s="33" t="s">
        <v>445</v>
      </c>
      <c r="D118" s="240" t="s">
        <v>446</v>
      </c>
      <c r="E118" s="327"/>
      <c r="F118" s="327"/>
      <c r="G118" s="327"/>
      <c r="H118" s="328"/>
      <c r="I118" s="237"/>
    </row>
    <row r="119" spans="2:9" ht="34.5" customHeight="1">
      <c r="B119" s="222">
        <v>414</v>
      </c>
      <c r="C119" s="33" t="s">
        <v>447</v>
      </c>
      <c r="D119" s="240" t="s">
        <v>448</v>
      </c>
      <c r="E119" s="327">
        <v>14000</v>
      </c>
      <c r="F119" s="327">
        <v>12000</v>
      </c>
      <c r="G119" s="327">
        <v>10500</v>
      </c>
      <c r="H119" s="328">
        <v>9353</v>
      </c>
      <c r="I119" s="237"/>
    </row>
    <row r="120" spans="2:9" ht="34.5" customHeight="1">
      <c r="B120" s="222">
        <v>415</v>
      </c>
      <c r="C120" s="33" t="s">
        <v>449</v>
      </c>
      <c r="D120" s="240" t="s">
        <v>450</v>
      </c>
      <c r="E120" s="327"/>
      <c r="F120" s="327"/>
      <c r="G120" s="327"/>
      <c r="H120" s="328"/>
      <c r="I120" s="237"/>
    </row>
    <row r="121" spans="2:9" ht="34.5" customHeight="1">
      <c r="B121" s="222">
        <v>416</v>
      </c>
      <c r="C121" s="33" t="s">
        <v>451</v>
      </c>
      <c r="D121" s="240" t="s">
        <v>452</v>
      </c>
      <c r="E121" s="327"/>
      <c r="F121" s="327"/>
      <c r="G121" s="327"/>
      <c r="H121" s="328"/>
      <c r="I121" s="237"/>
    </row>
    <row r="122" spans="2:9" ht="34.5" customHeight="1">
      <c r="B122" s="222">
        <v>419</v>
      </c>
      <c r="C122" s="33" t="s">
        <v>453</v>
      </c>
      <c r="D122" s="240" t="s">
        <v>454</v>
      </c>
      <c r="E122" s="327"/>
      <c r="F122" s="327"/>
      <c r="G122" s="327"/>
      <c r="H122" s="328"/>
      <c r="I122" s="237"/>
    </row>
    <row r="123" spans="2:9" ht="34.5" customHeight="1">
      <c r="B123" s="224">
        <v>498</v>
      </c>
      <c r="C123" s="32" t="s">
        <v>455</v>
      </c>
      <c r="D123" s="240" t="s">
        <v>456</v>
      </c>
      <c r="E123" s="327">
        <v>7000</v>
      </c>
      <c r="F123" s="327">
        <v>7000</v>
      </c>
      <c r="G123" s="327">
        <v>7000</v>
      </c>
      <c r="H123" s="328">
        <v>7000</v>
      </c>
      <c r="I123" s="237"/>
    </row>
    <row r="124" spans="2:9" ht="34.5" customHeight="1">
      <c r="B124" s="224" t="s">
        <v>457</v>
      </c>
      <c r="C124" s="32" t="s">
        <v>458</v>
      </c>
      <c r="D124" s="240" t="s">
        <v>459</v>
      </c>
      <c r="E124" s="327">
        <v>143550</v>
      </c>
      <c r="F124" s="327">
        <v>140400</v>
      </c>
      <c r="G124" s="327">
        <v>139450</v>
      </c>
      <c r="H124" s="328">
        <v>167500</v>
      </c>
      <c r="I124" s="237"/>
    </row>
    <row r="125" spans="2:9" ht="34.5" customHeight="1">
      <c r="B125" s="224">
        <v>42</v>
      </c>
      <c r="C125" s="32" t="s">
        <v>460</v>
      </c>
      <c r="D125" s="240" t="s">
        <v>461</v>
      </c>
      <c r="E125" s="327">
        <v>6000</v>
      </c>
      <c r="F125" s="327">
        <v>5000</v>
      </c>
      <c r="G125" s="327">
        <v>3500</v>
      </c>
      <c r="H125" s="328">
        <v>7000</v>
      </c>
      <c r="I125" s="237"/>
    </row>
    <row r="126" spans="2:9" ht="34.5" customHeight="1">
      <c r="B126" s="222">
        <v>420</v>
      </c>
      <c r="C126" s="33" t="s">
        <v>462</v>
      </c>
      <c r="D126" s="240" t="s">
        <v>463</v>
      </c>
      <c r="E126" s="327"/>
      <c r="F126" s="327"/>
      <c r="G126" s="327"/>
      <c r="H126" s="328"/>
      <c r="I126" s="237"/>
    </row>
    <row r="127" spans="2:9" ht="34.5" customHeight="1">
      <c r="B127" s="222">
        <v>421</v>
      </c>
      <c r="C127" s="33" t="s">
        <v>464</v>
      </c>
      <c r="D127" s="240" t="s">
        <v>465</v>
      </c>
      <c r="E127" s="327"/>
      <c r="F127" s="327"/>
      <c r="G127" s="327"/>
      <c r="H127" s="328"/>
      <c r="I127" s="237"/>
    </row>
    <row r="128" spans="2:9" ht="34.5" customHeight="1">
      <c r="B128" s="222">
        <v>422</v>
      </c>
      <c r="C128" s="33" t="s">
        <v>378</v>
      </c>
      <c r="D128" s="240" t="s">
        <v>466</v>
      </c>
      <c r="E128" s="327"/>
      <c r="F128" s="327"/>
      <c r="G128" s="327"/>
      <c r="H128" s="329"/>
      <c r="I128" s="238"/>
    </row>
    <row r="129" spans="2:8" ht="34.5" customHeight="1">
      <c r="B129" s="222">
        <v>423</v>
      </c>
      <c r="C129" s="33" t="s">
        <v>380</v>
      </c>
      <c r="D129" s="240" t="s">
        <v>467</v>
      </c>
      <c r="E129" s="327"/>
      <c r="F129" s="327"/>
      <c r="G129" s="327"/>
      <c r="H129" s="329"/>
    </row>
    <row r="130" spans="2:8" ht="34.5" customHeight="1">
      <c r="B130" s="222">
        <v>427</v>
      </c>
      <c r="C130" s="33" t="s">
        <v>468</v>
      </c>
      <c r="D130" s="240" t="s">
        <v>469</v>
      </c>
      <c r="E130" s="327"/>
      <c r="F130" s="327"/>
      <c r="G130" s="327"/>
      <c r="H130" s="329"/>
    </row>
    <row r="131" spans="2:8" ht="34.5" customHeight="1">
      <c r="B131" s="222" t="s">
        <v>470</v>
      </c>
      <c r="C131" s="33" t="s">
        <v>471</v>
      </c>
      <c r="D131" s="240" t="s">
        <v>472</v>
      </c>
      <c r="E131" s="327">
        <v>6000</v>
      </c>
      <c r="F131" s="327">
        <v>5000</v>
      </c>
      <c r="G131" s="327">
        <v>3500</v>
      </c>
      <c r="H131" s="329">
        <v>7000</v>
      </c>
    </row>
    <row r="132" spans="2:8" ht="34.5" customHeight="1">
      <c r="B132" s="224">
        <v>430</v>
      </c>
      <c r="C132" s="32" t="s">
        <v>473</v>
      </c>
      <c r="D132" s="240" t="s">
        <v>474</v>
      </c>
      <c r="E132" s="327">
        <v>8000</v>
      </c>
      <c r="F132" s="327">
        <v>8000</v>
      </c>
      <c r="G132" s="327">
        <v>8000</v>
      </c>
      <c r="H132" s="329">
        <v>10000</v>
      </c>
    </row>
    <row r="133" spans="2:8" ht="34.5" customHeight="1">
      <c r="B133" s="224" t="s">
        <v>475</v>
      </c>
      <c r="C133" s="32" t="s">
        <v>476</v>
      </c>
      <c r="D133" s="240" t="s">
        <v>477</v>
      </c>
      <c r="E133" s="327">
        <v>44550</v>
      </c>
      <c r="F133" s="327">
        <v>42400</v>
      </c>
      <c r="G133" s="327">
        <v>37950</v>
      </c>
      <c r="H133" s="329">
        <v>50500</v>
      </c>
    </row>
    <row r="134" spans="2:8" ht="34.5" customHeight="1">
      <c r="B134" s="222">
        <v>431</v>
      </c>
      <c r="C134" s="33" t="s">
        <v>478</v>
      </c>
      <c r="D134" s="240" t="s">
        <v>479</v>
      </c>
      <c r="E134" s="327"/>
      <c r="F134" s="327"/>
      <c r="G134" s="327"/>
      <c r="H134" s="329"/>
    </row>
    <row r="135" spans="2:8" ht="34.5" customHeight="1">
      <c r="B135" s="222">
        <v>432</v>
      </c>
      <c r="C135" s="33" t="s">
        <v>480</v>
      </c>
      <c r="D135" s="240" t="s">
        <v>481</v>
      </c>
      <c r="E135" s="327"/>
      <c r="F135" s="327"/>
      <c r="G135" s="327"/>
      <c r="H135" s="329"/>
    </row>
    <row r="136" spans="2:8" ht="34.5" customHeight="1">
      <c r="B136" s="222">
        <v>433</v>
      </c>
      <c r="C136" s="33" t="s">
        <v>482</v>
      </c>
      <c r="D136" s="240" t="s">
        <v>483</v>
      </c>
      <c r="E136" s="327"/>
      <c r="F136" s="327"/>
      <c r="G136" s="327"/>
      <c r="H136" s="329"/>
    </row>
    <row r="137" spans="2:8" ht="34.5" customHeight="1">
      <c r="B137" s="222">
        <v>434</v>
      </c>
      <c r="C137" s="33" t="s">
        <v>484</v>
      </c>
      <c r="D137" s="240" t="s">
        <v>485</v>
      </c>
      <c r="E137" s="327"/>
      <c r="F137" s="327"/>
      <c r="G137" s="327"/>
      <c r="H137" s="329"/>
    </row>
    <row r="138" spans="2:8" ht="34.5" customHeight="1">
      <c r="B138" s="222">
        <v>435</v>
      </c>
      <c r="C138" s="33" t="s">
        <v>486</v>
      </c>
      <c r="D138" s="240" t="s">
        <v>487</v>
      </c>
      <c r="E138" s="327">
        <v>44050</v>
      </c>
      <c r="F138" s="327">
        <v>41900</v>
      </c>
      <c r="G138" s="327">
        <v>37450</v>
      </c>
      <c r="H138" s="329">
        <v>50000</v>
      </c>
    </row>
    <row r="139" spans="2:8" ht="34.5" customHeight="1">
      <c r="B139" s="222">
        <v>436</v>
      </c>
      <c r="C139" s="33" t="s">
        <v>488</v>
      </c>
      <c r="D139" s="240" t="s">
        <v>489</v>
      </c>
      <c r="E139" s="327"/>
      <c r="F139" s="327"/>
      <c r="G139" s="327"/>
      <c r="H139" s="329"/>
    </row>
    <row r="140" spans="2:8" ht="34.5" customHeight="1">
      <c r="B140" s="222">
        <v>439</v>
      </c>
      <c r="C140" s="33" t="s">
        <v>490</v>
      </c>
      <c r="D140" s="240" t="s">
        <v>491</v>
      </c>
      <c r="E140" s="327">
        <v>500</v>
      </c>
      <c r="F140" s="327">
        <v>500</v>
      </c>
      <c r="G140" s="327">
        <v>500</v>
      </c>
      <c r="H140" s="329">
        <v>500</v>
      </c>
    </row>
    <row r="141" spans="2:8" ht="34.5" customHeight="1">
      <c r="B141" s="224" t="s">
        <v>492</v>
      </c>
      <c r="C141" s="32" t="s">
        <v>493</v>
      </c>
      <c r="D141" s="240" t="s">
        <v>494</v>
      </c>
      <c r="E141" s="327">
        <v>15000</v>
      </c>
      <c r="F141" s="327">
        <v>15000</v>
      </c>
      <c r="G141" s="327">
        <v>15000</v>
      </c>
      <c r="H141" s="329">
        <v>20000</v>
      </c>
    </row>
    <row r="142" spans="2:8" ht="34.5" customHeight="1">
      <c r="B142" s="224">
        <v>47</v>
      </c>
      <c r="C142" s="32" t="s">
        <v>495</v>
      </c>
      <c r="D142" s="240" t="s">
        <v>496</v>
      </c>
      <c r="E142" s="327"/>
      <c r="F142" s="327"/>
      <c r="G142" s="327"/>
      <c r="H142" s="329"/>
    </row>
    <row r="143" spans="2:8" ht="34.5" customHeight="1">
      <c r="B143" s="224">
        <v>48</v>
      </c>
      <c r="C143" s="32" t="s">
        <v>497</v>
      </c>
      <c r="D143" s="240" t="s">
        <v>498</v>
      </c>
      <c r="E143" s="327"/>
      <c r="F143" s="327"/>
      <c r="G143" s="327"/>
      <c r="H143" s="329"/>
    </row>
    <row r="144" spans="2:8" ht="34.5" customHeight="1">
      <c r="B144" s="224" t="s">
        <v>176</v>
      </c>
      <c r="C144" s="32" t="s">
        <v>499</v>
      </c>
      <c r="D144" s="240" t="s">
        <v>500</v>
      </c>
      <c r="E144" s="327">
        <v>70000</v>
      </c>
      <c r="F144" s="327">
        <v>70000</v>
      </c>
      <c r="G144" s="327">
        <v>75000</v>
      </c>
      <c r="H144" s="329">
        <v>80000</v>
      </c>
    </row>
    <row r="145" spans="2:8" ht="53.25" customHeight="1">
      <c r="B145" s="224"/>
      <c r="C145" s="32" t="s">
        <v>501</v>
      </c>
      <c r="D145" s="240" t="s">
        <v>502</v>
      </c>
      <c r="E145" s="327"/>
      <c r="F145" s="327"/>
      <c r="G145" s="327"/>
      <c r="H145" s="329"/>
    </row>
    <row r="146" spans="2:8" ht="34.5" customHeight="1">
      <c r="B146" s="224"/>
      <c r="C146" s="32" t="s">
        <v>503</v>
      </c>
      <c r="D146" s="240" t="s">
        <v>504</v>
      </c>
      <c r="E146" s="327">
        <v>952000</v>
      </c>
      <c r="F146" s="327">
        <v>955900</v>
      </c>
      <c r="G146" s="327">
        <v>950900</v>
      </c>
      <c r="H146" s="329">
        <v>965900</v>
      </c>
    </row>
    <row r="147" spans="2:8" ht="34.5" customHeight="1" thickBot="1">
      <c r="B147" s="225">
        <v>89</v>
      </c>
      <c r="C147" s="226" t="s">
        <v>505</v>
      </c>
      <c r="D147" s="242" t="s">
        <v>506</v>
      </c>
      <c r="E147" s="330">
        <v>50000</v>
      </c>
      <c r="F147" s="330">
        <v>50000</v>
      </c>
      <c r="G147" s="330">
        <v>50000</v>
      </c>
      <c r="H147" s="331">
        <v>50000</v>
      </c>
    </row>
    <row r="149" spans="2:4" ht="15.75">
      <c r="B149" s="1"/>
      <c r="C149" s="1"/>
      <c r="D149" s="1"/>
    </row>
    <row r="150" spans="2:4" ht="18.75">
      <c r="B150" s="1"/>
      <c r="C150" s="1"/>
      <c r="D150" s="23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view="pageBreakPreview" zoomScale="60" zoomScaleNormal="55" workbookViewId="0" topLeftCell="B22">
      <selection activeCell="H41" sqref="H4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616" t="s">
        <v>689</v>
      </c>
    </row>
    <row r="3" ht="15.75">
      <c r="B3" s="189"/>
    </row>
    <row r="4" spans="2:8" ht="27" customHeight="1">
      <c r="B4" s="788" t="s">
        <v>811</v>
      </c>
      <c r="C4" s="788"/>
      <c r="D4" s="788"/>
      <c r="E4" s="788"/>
      <c r="F4" s="788"/>
      <c r="G4" s="788"/>
      <c r="H4" s="788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60" t="s">
        <v>607</v>
      </c>
    </row>
    <row r="8" spans="2:8" ht="44.25" customHeight="1">
      <c r="B8" s="789" t="s">
        <v>577</v>
      </c>
      <c r="C8" s="791" t="s">
        <v>696</v>
      </c>
      <c r="D8" s="793" t="s">
        <v>578</v>
      </c>
      <c r="E8" s="842" t="s">
        <v>177</v>
      </c>
      <c r="F8" s="843"/>
      <c r="G8" s="843"/>
      <c r="H8" s="844"/>
    </row>
    <row r="9" spans="2:8" ht="56.25" customHeight="1" thickBot="1">
      <c r="B9" s="790"/>
      <c r="C9" s="792"/>
      <c r="D9" s="794"/>
      <c r="E9" s="210" t="s">
        <v>741</v>
      </c>
      <c r="F9" s="210" t="s">
        <v>742</v>
      </c>
      <c r="G9" s="210" t="s">
        <v>743</v>
      </c>
      <c r="H9" s="211" t="s">
        <v>744</v>
      </c>
    </row>
    <row r="10" spans="2:8" s="192" customFormat="1" ht="21" customHeight="1">
      <c r="B10" s="190">
        <v>1</v>
      </c>
      <c r="C10" s="191">
        <v>2</v>
      </c>
      <c r="D10" s="205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95" customFormat="1" ht="34.5" customHeight="1">
      <c r="B11" s="482"/>
      <c r="C11" s="477" t="s">
        <v>219</v>
      </c>
      <c r="D11" s="206"/>
      <c r="E11" s="318"/>
      <c r="F11" s="318"/>
      <c r="G11" s="318"/>
      <c r="H11" s="320"/>
    </row>
    <row r="12" spans="2:8" s="196" customFormat="1" ht="34.5" customHeight="1">
      <c r="B12" s="483" t="s">
        <v>220</v>
      </c>
      <c r="C12" s="478" t="s">
        <v>221</v>
      </c>
      <c r="D12" s="272">
        <v>1001</v>
      </c>
      <c r="E12" s="318">
        <v>98250</v>
      </c>
      <c r="F12" s="318">
        <v>200500</v>
      </c>
      <c r="G12" s="318">
        <v>300750</v>
      </c>
      <c r="H12" s="320">
        <v>387600</v>
      </c>
    </row>
    <row r="13" spans="2:8" s="195" customFormat="1" ht="34.5" customHeight="1">
      <c r="B13" s="483">
        <v>60</v>
      </c>
      <c r="C13" s="478" t="s">
        <v>222</v>
      </c>
      <c r="D13" s="272">
        <v>1002</v>
      </c>
      <c r="E13" s="318"/>
      <c r="F13" s="318"/>
      <c r="G13" s="318"/>
      <c r="H13" s="320"/>
    </row>
    <row r="14" spans="2:8" s="195" customFormat="1" ht="34.5" customHeight="1">
      <c r="B14" s="484">
        <v>600</v>
      </c>
      <c r="C14" s="479" t="s">
        <v>223</v>
      </c>
      <c r="D14" s="487">
        <v>1003</v>
      </c>
      <c r="E14" s="318"/>
      <c r="F14" s="318"/>
      <c r="G14" s="318"/>
      <c r="H14" s="320"/>
    </row>
    <row r="15" spans="2:8" s="195" customFormat="1" ht="34.5" customHeight="1">
      <c r="B15" s="484">
        <v>601</v>
      </c>
      <c r="C15" s="479" t="s">
        <v>224</v>
      </c>
      <c r="D15" s="487">
        <v>1004</v>
      </c>
      <c r="E15" s="318"/>
      <c r="F15" s="318"/>
      <c r="G15" s="318"/>
      <c r="H15" s="320"/>
    </row>
    <row r="16" spans="2:8" s="195" customFormat="1" ht="34.5" customHeight="1">
      <c r="B16" s="484">
        <v>602</v>
      </c>
      <c r="C16" s="479" t="s">
        <v>225</v>
      </c>
      <c r="D16" s="487">
        <v>1005</v>
      </c>
      <c r="E16" s="318"/>
      <c r="F16" s="318"/>
      <c r="G16" s="318"/>
      <c r="H16" s="320"/>
    </row>
    <row r="17" spans="2:8" s="195" customFormat="1" ht="34.5" customHeight="1">
      <c r="B17" s="484">
        <v>603</v>
      </c>
      <c r="C17" s="479" t="s">
        <v>226</v>
      </c>
      <c r="D17" s="487">
        <v>1006</v>
      </c>
      <c r="E17" s="318"/>
      <c r="F17" s="318"/>
      <c r="G17" s="318"/>
      <c r="H17" s="320"/>
    </row>
    <row r="18" spans="2:8" s="195" customFormat="1" ht="34.5" customHeight="1">
      <c r="B18" s="484">
        <v>604</v>
      </c>
      <c r="C18" s="479" t="s">
        <v>227</v>
      </c>
      <c r="D18" s="487">
        <v>1007</v>
      </c>
      <c r="E18" s="318"/>
      <c r="F18" s="318"/>
      <c r="G18" s="318"/>
      <c r="H18" s="320"/>
    </row>
    <row r="19" spans="2:8" s="195" customFormat="1" ht="34.5" customHeight="1">
      <c r="B19" s="484">
        <v>605</v>
      </c>
      <c r="C19" s="479" t="s">
        <v>228</v>
      </c>
      <c r="D19" s="487">
        <v>1008</v>
      </c>
      <c r="E19" s="318"/>
      <c r="F19" s="318"/>
      <c r="G19" s="318"/>
      <c r="H19" s="320"/>
    </row>
    <row r="20" spans="2:8" s="195" customFormat="1" ht="34.5" customHeight="1">
      <c r="B20" s="483">
        <v>61</v>
      </c>
      <c r="C20" s="478" t="s">
        <v>229</v>
      </c>
      <c r="D20" s="272">
        <v>1009</v>
      </c>
      <c r="E20" s="318">
        <v>98000</v>
      </c>
      <c r="F20" s="318">
        <v>200000</v>
      </c>
      <c r="G20" s="318">
        <v>300000</v>
      </c>
      <c r="H20" s="320">
        <v>386600</v>
      </c>
    </row>
    <row r="21" spans="2:8" s="195" customFormat="1" ht="34.5" customHeight="1">
      <c r="B21" s="484">
        <v>610</v>
      </c>
      <c r="C21" s="479" t="s">
        <v>230</v>
      </c>
      <c r="D21" s="487">
        <v>1010</v>
      </c>
      <c r="E21" s="318"/>
      <c r="F21" s="318"/>
      <c r="G21" s="318"/>
      <c r="H21" s="320"/>
    </row>
    <row r="22" spans="2:8" s="195" customFormat="1" ht="34.5" customHeight="1">
      <c r="B22" s="484">
        <v>611</v>
      </c>
      <c r="C22" s="479" t="s">
        <v>231</v>
      </c>
      <c r="D22" s="487">
        <v>1011</v>
      </c>
      <c r="E22" s="318"/>
      <c r="F22" s="318"/>
      <c r="G22" s="318"/>
      <c r="H22" s="320"/>
    </row>
    <row r="23" spans="2:8" s="195" customFormat="1" ht="34.5" customHeight="1">
      <c r="B23" s="484">
        <v>612</v>
      </c>
      <c r="C23" s="479" t="s">
        <v>232</v>
      </c>
      <c r="D23" s="487">
        <v>1012</v>
      </c>
      <c r="E23" s="318"/>
      <c r="F23" s="318"/>
      <c r="G23" s="318"/>
      <c r="H23" s="320"/>
    </row>
    <row r="24" spans="2:8" s="195" customFormat="1" ht="34.5" customHeight="1">
      <c r="B24" s="484">
        <v>613</v>
      </c>
      <c r="C24" s="479" t="s">
        <v>233</v>
      </c>
      <c r="D24" s="487">
        <v>1013</v>
      </c>
      <c r="E24" s="318"/>
      <c r="F24" s="318"/>
      <c r="G24" s="318"/>
      <c r="H24" s="320"/>
    </row>
    <row r="25" spans="2:8" s="195" customFormat="1" ht="34.5" customHeight="1">
      <c r="B25" s="484">
        <v>614</v>
      </c>
      <c r="C25" s="479" t="s">
        <v>234</v>
      </c>
      <c r="D25" s="487">
        <v>1014</v>
      </c>
      <c r="E25" s="318">
        <v>98000</v>
      </c>
      <c r="F25" s="318">
        <v>200000</v>
      </c>
      <c r="G25" s="318">
        <v>300000</v>
      </c>
      <c r="H25" s="320">
        <v>386600</v>
      </c>
    </row>
    <row r="26" spans="2:8" s="195" customFormat="1" ht="34.5" customHeight="1">
      <c r="B26" s="484">
        <v>615</v>
      </c>
      <c r="C26" s="479" t="s">
        <v>235</v>
      </c>
      <c r="D26" s="487">
        <v>1015</v>
      </c>
      <c r="E26" s="318"/>
      <c r="F26" s="318"/>
      <c r="G26" s="318"/>
      <c r="H26" s="320"/>
    </row>
    <row r="27" spans="2:8" s="195" customFormat="1" ht="34.5" customHeight="1">
      <c r="B27" s="484">
        <v>64</v>
      </c>
      <c r="C27" s="478" t="s">
        <v>236</v>
      </c>
      <c r="D27" s="272">
        <v>1016</v>
      </c>
      <c r="E27" s="318">
        <v>250</v>
      </c>
      <c r="F27" s="318">
        <v>500</v>
      </c>
      <c r="G27" s="318">
        <v>750</v>
      </c>
      <c r="H27" s="320">
        <v>1000</v>
      </c>
    </row>
    <row r="28" spans="2:8" s="195" customFormat="1" ht="34.5" customHeight="1">
      <c r="B28" s="484">
        <v>65</v>
      </c>
      <c r="C28" s="478" t="s">
        <v>237</v>
      </c>
      <c r="D28" s="487">
        <v>1017</v>
      </c>
      <c r="E28" s="318"/>
      <c r="F28" s="318"/>
      <c r="G28" s="318"/>
      <c r="H28" s="320"/>
    </row>
    <row r="29" spans="2:8" s="195" customFormat="1" ht="34.5" customHeight="1">
      <c r="B29" s="483"/>
      <c r="C29" s="478" t="s">
        <v>238</v>
      </c>
      <c r="D29" s="218"/>
      <c r="E29" s="318"/>
      <c r="F29" s="318"/>
      <c r="G29" s="318"/>
      <c r="H29" s="320"/>
    </row>
    <row r="30" spans="2:8" s="195" customFormat="1" ht="39.75" customHeight="1">
      <c r="B30" s="483" t="s">
        <v>239</v>
      </c>
      <c r="C30" s="478" t="s">
        <v>240</v>
      </c>
      <c r="D30" s="272">
        <v>1018</v>
      </c>
      <c r="E30" s="318">
        <v>90500</v>
      </c>
      <c r="F30" s="318">
        <v>182000</v>
      </c>
      <c r="G30" s="318">
        <v>283500</v>
      </c>
      <c r="H30" s="320">
        <v>383453</v>
      </c>
    </row>
    <row r="31" spans="2:8" s="195" customFormat="1" ht="34.5" customHeight="1">
      <c r="B31" s="484">
        <v>50</v>
      </c>
      <c r="C31" s="479" t="s">
        <v>241</v>
      </c>
      <c r="D31" s="487">
        <v>1019</v>
      </c>
      <c r="E31" s="318"/>
      <c r="F31" s="318"/>
      <c r="G31" s="318"/>
      <c r="H31" s="320"/>
    </row>
    <row r="32" spans="2:8" s="195" customFormat="1" ht="34.5" customHeight="1">
      <c r="B32" s="484">
        <v>62</v>
      </c>
      <c r="C32" s="479" t="s">
        <v>242</v>
      </c>
      <c r="D32" s="487">
        <v>1020</v>
      </c>
      <c r="E32" s="318"/>
      <c r="F32" s="318"/>
      <c r="G32" s="318"/>
      <c r="H32" s="320"/>
    </row>
    <row r="33" spans="2:8" s="195" customFormat="1" ht="34.5" customHeight="1">
      <c r="B33" s="484">
        <v>630</v>
      </c>
      <c r="C33" s="479" t="s">
        <v>243</v>
      </c>
      <c r="D33" s="487">
        <v>1021</v>
      </c>
      <c r="E33" s="318"/>
      <c r="F33" s="318"/>
      <c r="G33" s="318"/>
      <c r="H33" s="320"/>
    </row>
    <row r="34" spans="2:8" s="195" customFormat="1" ht="34.5" customHeight="1">
      <c r="B34" s="484">
        <v>631</v>
      </c>
      <c r="C34" s="479" t="s">
        <v>244</v>
      </c>
      <c r="D34" s="487">
        <v>1022</v>
      </c>
      <c r="E34" s="318"/>
      <c r="F34" s="318"/>
      <c r="G34" s="318"/>
      <c r="H34" s="320"/>
    </row>
    <row r="35" spans="2:8" s="195" customFormat="1" ht="34.5" customHeight="1">
      <c r="B35" s="484" t="s">
        <v>118</v>
      </c>
      <c r="C35" s="479" t="s">
        <v>245</v>
      </c>
      <c r="D35" s="487">
        <v>1023</v>
      </c>
      <c r="E35" s="318">
        <v>25000</v>
      </c>
      <c r="F35" s="318">
        <v>50000</v>
      </c>
      <c r="G35" s="318">
        <v>80000</v>
      </c>
      <c r="H35" s="320">
        <v>112440</v>
      </c>
    </row>
    <row r="36" spans="2:8" s="195" customFormat="1" ht="34.5" customHeight="1">
      <c r="B36" s="484">
        <v>513</v>
      </c>
      <c r="C36" s="479" t="s">
        <v>246</v>
      </c>
      <c r="D36" s="487">
        <v>1024</v>
      </c>
      <c r="E36" s="318">
        <v>10000</v>
      </c>
      <c r="F36" s="318">
        <v>20000</v>
      </c>
      <c r="G36" s="318">
        <v>35000</v>
      </c>
      <c r="H36" s="320">
        <v>46300</v>
      </c>
    </row>
    <row r="37" spans="2:8" s="195" customFormat="1" ht="34.5" customHeight="1">
      <c r="B37" s="484">
        <v>52</v>
      </c>
      <c r="C37" s="479" t="s">
        <v>247</v>
      </c>
      <c r="D37" s="487">
        <v>1025</v>
      </c>
      <c r="E37" s="318">
        <v>27000</v>
      </c>
      <c r="F37" s="318">
        <v>55000</v>
      </c>
      <c r="G37" s="318">
        <v>83000</v>
      </c>
      <c r="H37" s="320">
        <v>110791</v>
      </c>
    </row>
    <row r="38" spans="2:8" s="195" customFormat="1" ht="34.5" customHeight="1">
      <c r="B38" s="484">
        <v>53</v>
      </c>
      <c r="C38" s="479" t="s">
        <v>248</v>
      </c>
      <c r="D38" s="487">
        <v>1026</v>
      </c>
      <c r="E38" s="318">
        <v>15000</v>
      </c>
      <c r="F38" s="318">
        <v>30000</v>
      </c>
      <c r="G38" s="318">
        <v>45000</v>
      </c>
      <c r="H38" s="320">
        <v>59642</v>
      </c>
    </row>
    <row r="39" spans="2:8" s="195" customFormat="1" ht="34.5" customHeight="1">
      <c r="B39" s="484">
        <v>540</v>
      </c>
      <c r="C39" s="479" t="s">
        <v>249</v>
      </c>
      <c r="D39" s="487">
        <v>1027</v>
      </c>
      <c r="E39" s="318">
        <v>7500</v>
      </c>
      <c r="F39" s="318">
        <v>15000</v>
      </c>
      <c r="G39" s="318">
        <v>22500</v>
      </c>
      <c r="H39" s="320">
        <v>30000</v>
      </c>
    </row>
    <row r="40" spans="2:8" s="195" customFormat="1" ht="34.5" customHeight="1">
      <c r="B40" s="484" t="s">
        <v>119</v>
      </c>
      <c r="C40" s="479" t="s">
        <v>250</v>
      </c>
      <c r="D40" s="487">
        <v>1028</v>
      </c>
      <c r="E40" s="318"/>
      <c r="F40" s="318"/>
      <c r="G40" s="318"/>
      <c r="H40" s="320"/>
    </row>
    <row r="41" spans="2:8" s="197" customFormat="1" ht="34.5" customHeight="1">
      <c r="B41" s="484">
        <v>55</v>
      </c>
      <c r="C41" s="479" t="s">
        <v>251</v>
      </c>
      <c r="D41" s="487">
        <v>1029</v>
      </c>
      <c r="E41" s="318">
        <v>6000</v>
      </c>
      <c r="F41" s="318">
        <v>12000</v>
      </c>
      <c r="G41" s="318">
        <v>18000</v>
      </c>
      <c r="H41" s="320">
        <v>24280</v>
      </c>
    </row>
    <row r="42" spans="2:8" s="197" customFormat="1" ht="34.5" customHeight="1">
      <c r="B42" s="483"/>
      <c r="C42" s="478" t="s">
        <v>252</v>
      </c>
      <c r="D42" s="272">
        <v>1030</v>
      </c>
      <c r="E42" s="318">
        <v>7750</v>
      </c>
      <c r="F42" s="318">
        <v>18500</v>
      </c>
      <c r="G42" s="318">
        <v>17250</v>
      </c>
      <c r="H42" s="320">
        <v>4147</v>
      </c>
    </row>
    <row r="43" spans="2:8" s="197" customFormat="1" ht="34.5" customHeight="1">
      <c r="B43" s="483"/>
      <c r="C43" s="478" t="s">
        <v>253</v>
      </c>
      <c r="D43" s="272">
        <v>1031</v>
      </c>
      <c r="E43" s="318"/>
      <c r="F43" s="318"/>
      <c r="G43" s="318"/>
      <c r="H43" s="320"/>
    </row>
    <row r="44" spans="2:8" s="197" customFormat="1" ht="34.5" customHeight="1">
      <c r="B44" s="483">
        <v>66</v>
      </c>
      <c r="C44" s="478" t="s">
        <v>254</v>
      </c>
      <c r="D44" s="272">
        <v>1032</v>
      </c>
      <c r="E44" s="318">
        <v>1000</v>
      </c>
      <c r="F44" s="318">
        <v>2000</v>
      </c>
      <c r="G44" s="318">
        <v>3000</v>
      </c>
      <c r="H44" s="320">
        <v>5000</v>
      </c>
    </row>
    <row r="45" spans="2:8" s="197" customFormat="1" ht="34.5" customHeight="1">
      <c r="B45" s="483" t="s">
        <v>255</v>
      </c>
      <c r="C45" s="478" t="s">
        <v>256</v>
      </c>
      <c r="D45" s="272">
        <v>1033</v>
      </c>
      <c r="E45" s="318"/>
      <c r="F45" s="318"/>
      <c r="G45" s="318"/>
      <c r="H45" s="320"/>
    </row>
    <row r="46" spans="2:8" s="197" customFormat="1" ht="34.5" customHeight="1">
      <c r="B46" s="484">
        <v>660</v>
      </c>
      <c r="C46" s="479" t="s">
        <v>257</v>
      </c>
      <c r="D46" s="487">
        <v>1034</v>
      </c>
      <c r="E46" s="318"/>
      <c r="F46" s="318"/>
      <c r="G46" s="318"/>
      <c r="H46" s="320"/>
    </row>
    <row r="47" spans="2:8" s="197" customFormat="1" ht="34.5" customHeight="1">
      <c r="B47" s="484">
        <v>661</v>
      </c>
      <c r="C47" s="479" t="s">
        <v>258</v>
      </c>
      <c r="D47" s="487">
        <v>1035</v>
      </c>
      <c r="E47" s="318"/>
      <c r="F47" s="318"/>
      <c r="G47" s="318"/>
      <c r="H47" s="320"/>
    </row>
    <row r="48" spans="2:8" s="197" customFormat="1" ht="34.5" customHeight="1">
      <c r="B48" s="484">
        <v>665</v>
      </c>
      <c r="C48" s="479" t="s">
        <v>259</v>
      </c>
      <c r="D48" s="487">
        <v>1036</v>
      </c>
      <c r="E48" s="318"/>
      <c r="F48" s="318"/>
      <c r="G48" s="318"/>
      <c r="H48" s="320"/>
    </row>
    <row r="49" spans="2:8" s="197" customFormat="1" ht="34.5" customHeight="1">
      <c r="B49" s="484">
        <v>669</v>
      </c>
      <c r="C49" s="479" t="s">
        <v>260</v>
      </c>
      <c r="D49" s="487">
        <v>1037</v>
      </c>
      <c r="E49" s="318"/>
      <c r="F49" s="318"/>
      <c r="G49" s="318"/>
      <c r="H49" s="320"/>
    </row>
    <row r="50" spans="2:8" s="197" customFormat="1" ht="34.5" customHeight="1">
      <c r="B50" s="483">
        <v>662</v>
      </c>
      <c r="C50" s="478" t="s">
        <v>261</v>
      </c>
      <c r="D50" s="272">
        <v>1038</v>
      </c>
      <c r="E50" s="318">
        <v>1000</v>
      </c>
      <c r="F50" s="318">
        <v>2000</v>
      </c>
      <c r="G50" s="318">
        <v>3000</v>
      </c>
      <c r="H50" s="320">
        <v>5000</v>
      </c>
    </row>
    <row r="51" spans="2:8" s="197" customFormat="1" ht="34.5" customHeight="1">
      <c r="B51" s="483" t="s">
        <v>120</v>
      </c>
      <c r="C51" s="478" t="s">
        <v>262</v>
      </c>
      <c r="D51" s="272">
        <v>1039</v>
      </c>
      <c r="E51" s="318"/>
      <c r="F51" s="318"/>
      <c r="G51" s="318"/>
      <c r="H51" s="320"/>
    </row>
    <row r="52" spans="2:8" s="197" customFormat="1" ht="34.5" customHeight="1">
      <c r="B52" s="483">
        <v>56</v>
      </c>
      <c r="C52" s="478" t="s">
        <v>263</v>
      </c>
      <c r="D52" s="272">
        <v>1040</v>
      </c>
      <c r="E52" s="318">
        <v>300</v>
      </c>
      <c r="F52" s="318">
        <v>500</v>
      </c>
      <c r="G52" s="318">
        <v>800</v>
      </c>
      <c r="H52" s="320">
        <v>1300</v>
      </c>
    </row>
    <row r="53" spans="2:8" ht="34.5" customHeight="1">
      <c r="B53" s="483" t="s">
        <v>264</v>
      </c>
      <c r="C53" s="478" t="s">
        <v>579</v>
      </c>
      <c r="D53" s="272">
        <v>1041</v>
      </c>
      <c r="E53" s="318"/>
      <c r="F53" s="318"/>
      <c r="G53" s="318"/>
      <c r="H53" s="320">
        <v>100</v>
      </c>
    </row>
    <row r="54" spans="2:8" ht="34.5" customHeight="1">
      <c r="B54" s="484">
        <v>560</v>
      </c>
      <c r="C54" s="479" t="s">
        <v>121</v>
      </c>
      <c r="D54" s="487">
        <v>1042</v>
      </c>
      <c r="E54" s="318"/>
      <c r="F54" s="318"/>
      <c r="G54" s="318"/>
      <c r="H54" s="320"/>
    </row>
    <row r="55" spans="2:8" ht="34.5" customHeight="1">
      <c r="B55" s="484">
        <v>561</v>
      </c>
      <c r="C55" s="479" t="s">
        <v>122</v>
      </c>
      <c r="D55" s="487">
        <v>1043</v>
      </c>
      <c r="E55" s="318"/>
      <c r="F55" s="318"/>
      <c r="G55" s="318"/>
      <c r="H55" s="320"/>
    </row>
    <row r="56" spans="2:8" ht="34.5" customHeight="1">
      <c r="B56" s="484">
        <v>565</v>
      </c>
      <c r="C56" s="479" t="s">
        <v>265</v>
      </c>
      <c r="D56" s="487">
        <v>1044</v>
      </c>
      <c r="E56" s="318"/>
      <c r="F56" s="318"/>
      <c r="G56" s="318"/>
      <c r="H56" s="320"/>
    </row>
    <row r="57" spans="2:8" ht="34.5" customHeight="1">
      <c r="B57" s="484" t="s">
        <v>123</v>
      </c>
      <c r="C57" s="479" t="s">
        <v>266</v>
      </c>
      <c r="D57" s="487">
        <v>1045</v>
      </c>
      <c r="E57" s="318"/>
      <c r="F57" s="318"/>
      <c r="G57" s="318"/>
      <c r="H57" s="320">
        <v>100</v>
      </c>
    </row>
    <row r="58" spans="2:8" ht="34.5" customHeight="1">
      <c r="B58" s="484">
        <v>562</v>
      </c>
      <c r="C58" s="478" t="s">
        <v>267</v>
      </c>
      <c r="D58" s="272">
        <v>1046</v>
      </c>
      <c r="E58" s="318">
        <v>300</v>
      </c>
      <c r="F58" s="318">
        <v>500</v>
      </c>
      <c r="G58" s="318">
        <v>800</v>
      </c>
      <c r="H58" s="320">
        <v>1100</v>
      </c>
    </row>
    <row r="59" spans="2:8" ht="34.5" customHeight="1">
      <c r="B59" s="483" t="s">
        <v>268</v>
      </c>
      <c r="C59" s="478" t="s">
        <v>269</v>
      </c>
      <c r="D59" s="272">
        <v>1047</v>
      </c>
      <c r="E59" s="318"/>
      <c r="F59" s="318"/>
      <c r="G59" s="318"/>
      <c r="H59" s="320">
        <v>100</v>
      </c>
    </row>
    <row r="60" spans="2:8" ht="34.5" customHeight="1">
      <c r="B60" s="483"/>
      <c r="C60" s="478" t="s">
        <v>270</v>
      </c>
      <c r="D60" s="272">
        <v>1048</v>
      </c>
      <c r="E60" s="318">
        <v>700</v>
      </c>
      <c r="F60" s="318">
        <v>1500</v>
      </c>
      <c r="G60" s="318">
        <v>2200</v>
      </c>
      <c r="H60" s="320">
        <v>3700</v>
      </c>
    </row>
    <row r="61" spans="2:8" ht="34.5" customHeight="1">
      <c r="B61" s="483"/>
      <c r="C61" s="478" t="s">
        <v>271</v>
      </c>
      <c r="D61" s="272">
        <v>1049</v>
      </c>
      <c r="E61" s="318"/>
      <c r="F61" s="318"/>
      <c r="G61" s="318"/>
      <c r="H61" s="320"/>
    </row>
    <row r="62" spans="2:8" ht="34.5" customHeight="1">
      <c r="B62" s="484" t="s">
        <v>124</v>
      </c>
      <c r="C62" s="479" t="s">
        <v>272</v>
      </c>
      <c r="D62" s="487">
        <v>1050</v>
      </c>
      <c r="E62" s="318">
        <v>1000</v>
      </c>
      <c r="F62" s="318">
        <v>2000</v>
      </c>
      <c r="G62" s="318">
        <v>4000</v>
      </c>
      <c r="H62" s="320">
        <v>5000</v>
      </c>
    </row>
    <row r="63" spans="2:8" ht="34.5" customHeight="1">
      <c r="B63" s="484" t="s">
        <v>125</v>
      </c>
      <c r="C63" s="479" t="s">
        <v>273</v>
      </c>
      <c r="D63" s="487">
        <v>1051</v>
      </c>
      <c r="E63" s="318">
        <v>2500</v>
      </c>
      <c r="F63" s="318">
        <v>5000</v>
      </c>
      <c r="G63" s="318">
        <v>7500</v>
      </c>
      <c r="H63" s="320">
        <v>6000</v>
      </c>
    </row>
    <row r="64" spans="2:8" ht="34.5" customHeight="1">
      <c r="B64" s="483" t="s">
        <v>274</v>
      </c>
      <c r="C64" s="478" t="s">
        <v>275</v>
      </c>
      <c r="D64" s="272">
        <v>1052</v>
      </c>
      <c r="E64" s="318">
        <v>500</v>
      </c>
      <c r="F64" s="318">
        <v>1500</v>
      </c>
      <c r="G64" s="318">
        <v>2000</v>
      </c>
      <c r="H64" s="320">
        <v>2700</v>
      </c>
    </row>
    <row r="65" spans="2:8" ht="34.5" customHeight="1">
      <c r="B65" s="483" t="s">
        <v>126</v>
      </c>
      <c r="C65" s="478" t="s">
        <v>276</v>
      </c>
      <c r="D65" s="272">
        <v>1053</v>
      </c>
      <c r="E65" s="318">
        <v>2000</v>
      </c>
      <c r="F65" s="318">
        <v>4000</v>
      </c>
      <c r="G65" s="318">
        <v>6000</v>
      </c>
      <c r="H65" s="320">
        <v>8000</v>
      </c>
    </row>
    <row r="66" spans="2:8" ht="34.5" customHeight="1">
      <c r="B66" s="484"/>
      <c r="C66" s="479" t="s">
        <v>277</v>
      </c>
      <c r="D66" s="487">
        <v>1054</v>
      </c>
      <c r="E66" s="318">
        <v>5450</v>
      </c>
      <c r="F66" s="318">
        <v>14500</v>
      </c>
      <c r="G66" s="318">
        <v>11950</v>
      </c>
      <c r="H66" s="320">
        <v>1547</v>
      </c>
    </row>
    <row r="67" spans="2:8" ht="34.5" customHeight="1">
      <c r="B67" s="484"/>
      <c r="C67" s="479" t="s">
        <v>278</v>
      </c>
      <c r="D67" s="487">
        <v>1055</v>
      </c>
      <c r="E67" s="318"/>
      <c r="F67" s="318"/>
      <c r="G67" s="318"/>
      <c r="H67" s="320"/>
    </row>
    <row r="68" spans="2:8" ht="34.5" customHeight="1">
      <c r="B68" s="484" t="s">
        <v>279</v>
      </c>
      <c r="C68" s="479" t="s">
        <v>280</v>
      </c>
      <c r="D68" s="487">
        <v>1056</v>
      </c>
      <c r="E68" s="318"/>
      <c r="F68" s="318"/>
      <c r="G68" s="318"/>
      <c r="H68" s="320"/>
    </row>
    <row r="69" spans="2:8" ht="34.5" customHeight="1">
      <c r="B69" s="484" t="s">
        <v>281</v>
      </c>
      <c r="C69" s="479" t="s">
        <v>282</v>
      </c>
      <c r="D69" s="487">
        <v>1057</v>
      </c>
      <c r="E69" s="318"/>
      <c r="F69" s="318"/>
      <c r="G69" s="318"/>
      <c r="H69" s="320">
        <v>500</v>
      </c>
    </row>
    <row r="70" spans="2:8" ht="34.5" customHeight="1">
      <c r="B70" s="483"/>
      <c r="C70" s="478" t="s">
        <v>283</v>
      </c>
      <c r="D70" s="272">
        <v>1058</v>
      </c>
      <c r="E70" s="318">
        <v>5450</v>
      </c>
      <c r="F70" s="318">
        <v>14500</v>
      </c>
      <c r="G70" s="318">
        <v>11950</v>
      </c>
      <c r="H70" s="320">
        <v>1047</v>
      </c>
    </row>
    <row r="71" spans="2:8" ht="34.5" customHeight="1">
      <c r="B71" s="483"/>
      <c r="C71" s="478" t="s">
        <v>284</v>
      </c>
      <c r="D71" s="272">
        <v>1059</v>
      </c>
      <c r="E71" s="318"/>
      <c r="F71" s="318"/>
      <c r="G71" s="318"/>
      <c r="H71" s="320"/>
    </row>
    <row r="72" spans="2:8" ht="34.5" customHeight="1">
      <c r="B72" s="484"/>
      <c r="C72" s="479" t="s">
        <v>285</v>
      </c>
      <c r="D72" s="487"/>
      <c r="E72" s="318"/>
      <c r="F72" s="318"/>
      <c r="G72" s="318"/>
      <c r="H72" s="320">
        <v>1000</v>
      </c>
    </row>
    <row r="73" spans="2:8" ht="34.5" customHeight="1">
      <c r="B73" s="484">
        <v>721</v>
      </c>
      <c r="C73" s="479" t="s">
        <v>286</v>
      </c>
      <c r="D73" s="487">
        <v>1060</v>
      </c>
      <c r="E73" s="318"/>
      <c r="F73" s="318"/>
      <c r="G73" s="318"/>
      <c r="H73" s="320"/>
    </row>
    <row r="74" spans="2:8" ht="34.5" customHeight="1">
      <c r="B74" s="484" t="s">
        <v>287</v>
      </c>
      <c r="C74" s="479" t="s">
        <v>288</v>
      </c>
      <c r="D74" s="487">
        <v>1061</v>
      </c>
      <c r="E74" s="318"/>
      <c r="F74" s="318"/>
      <c r="G74" s="318"/>
      <c r="H74" s="320"/>
    </row>
    <row r="75" spans="2:8" ht="34.5" customHeight="1">
      <c r="B75" s="484" t="s">
        <v>287</v>
      </c>
      <c r="C75" s="479" t="s">
        <v>289</v>
      </c>
      <c r="D75" s="487">
        <v>1062</v>
      </c>
      <c r="E75" s="318"/>
      <c r="F75" s="318"/>
      <c r="G75" s="318"/>
      <c r="H75" s="320"/>
    </row>
    <row r="76" spans="2:8" ht="34.5" customHeight="1">
      <c r="B76" s="484">
        <v>723</v>
      </c>
      <c r="C76" s="479" t="s">
        <v>290</v>
      </c>
      <c r="D76" s="487">
        <v>1063</v>
      </c>
      <c r="E76" s="318"/>
      <c r="F76" s="318"/>
      <c r="G76" s="318"/>
      <c r="H76" s="320"/>
    </row>
    <row r="77" spans="2:8" ht="34.5" customHeight="1">
      <c r="B77" s="483"/>
      <c r="C77" s="478" t="s">
        <v>580</v>
      </c>
      <c r="D77" s="272">
        <v>1064</v>
      </c>
      <c r="E77" s="318">
        <v>5450</v>
      </c>
      <c r="F77" s="318">
        <v>14500</v>
      </c>
      <c r="G77" s="318">
        <v>11950</v>
      </c>
      <c r="H77" s="320">
        <v>47</v>
      </c>
    </row>
    <row r="78" spans="2:8" ht="34.5" customHeight="1">
      <c r="B78" s="483"/>
      <c r="C78" s="478" t="s">
        <v>581</v>
      </c>
      <c r="D78" s="272">
        <v>1065</v>
      </c>
      <c r="E78" s="318"/>
      <c r="F78" s="318"/>
      <c r="G78" s="318"/>
      <c r="H78" s="320"/>
    </row>
    <row r="79" spans="2:8" ht="34.5" customHeight="1">
      <c r="B79" s="484"/>
      <c r="C79" s="479" t="s">
        <v>291</v>
      </c>
      <c r="D79" s="487">
        <v>1066</v>
      </c>
      <c r="E79" s="410"/>
      <c r="F79" s="410"/>
      <c r="G79" s="410"/>
      <c r="H79" s="411"/>
    </row>
    <row r="80" spans="2:8" ht="34.5" customHeight="1">
      <c r="B80" s="484"/>
      <c r="C80" s="479" t="s">
        <v>292</v>
      </c>
      <c r="D80" s="487">
        <v>1067</v>
      </c>
      <c r="E80" s="410"/>
      <c r="F80" s="410"/>
      <c r="G80" s="410"/>
      <c r="H80" s="411"/>
    </row>
    <row r="81" spans="2:8" ht="34.5" customHeight="1">
      <c r="B81" s="484"/>
      <c r="C81" s="479" t="s">
        <v>582</v>
      </c>
      <c r="D81" s="487">
        <v>1068</v>
      </c>
      <c r="E81" s="427"/>
      <c r="F81" s="410"/>
      <c r="G81" s="412"/>
      <c r="H81" s="411"/>
    </row>
    <row r="82" spans="2:8" ht="34.5" customHeight="1">
      <c r="B82" s="484"/>
      <c r="C82" s="479" t="s">
        <v>583</v>
      </c>
      <c r="D82" s="487">
        <v>1069</v>
      </c>
      <c r="E82" s="428"/>
      <c r="F82" s="429"/>
      <c r="G82" s="413"/>
      <c r="H82" s="414"/>
    </row>
    <row r="83" spans="2:8" ht="34.5" customHeight="1">
      <c r="B83" s="484"/>
      <c r="C83" s="479" t="s">
        <v>584</v>
      </c>
      <c r="D83" s="487"/>
      <c r="E83" s="430"/>
      <c r="F83" s="431"/>
      <c r="G83" s="415"/>
      <c r="H83" s="411"/>
    </row>
    <row r="84" spans="2:8" ht="34.5" customHeight="1">
      <c r="B84" s="485"/>
      <c r="C84" s="480" t="s">
        <v>93</v>
      </c>
      <c r="D84" s="487">
        <v>1070</v>
      </c>
      <c r="E84" s="432"/>
      <c r="F84" s="432"/>
      <c r="G84" s="416"/>
      <c r="H84" s="417"/>
    </row>
    <row r="85" spans="2:8" ht="34.5" customHeight="1" thickBot="1">
      <c r="B85" s="486"/>
      <c r="C85" s="481" t="s">
        <v>293</v>
      </c>
      <c r="D85" s="488">
        <v>1071</v>
      </c>
      <c r="E85" s="418"/>
      <c r="F85" s="433"/>
      <c r="G85" s="418"/>
      <c r="H85" s="419"/>
    </row>
    <row r="86" ht="54" customHeight="1">
      <c r="D86" s="20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A40">
      <selection activeCell="D48" sqref="D48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4" customWidth="1"/>
    <col min="4" max="7" width="25.28125" style="14" customWidth="1"/>
    <col min="8" max="16384" width="9.140625" style="14" customWidth="1"/>
  </cols>
  <sheetData>
    <row r="2" ht="15.75">
      <c r="G2" s="41"/>
    </row>
    <row r="3" ht="24.75" customHeight="1">
      <c r="G3" s="11" t="s">
        <v>690</v>
      </c>
    </row>
    <row r="4" spans="2:7" s="38" customFormat="1" ht="24.75" customHeight="1">
      <c r="B4" s="845" t="s">
        <v>49</v>
      </c>
      <c r="C4" s="845"/>
      <c r="D4" s="845"/>
      <c r="E4" s="845"/>
      <c r="F4" s="845"/>
      <c r="G4" s="845"/>
    </row>
    <row r="5" spans="2:7" s="38" customFormat="1" ht="24.75" customHeight="1">
      <c r="B5" s="845" t="s">
        <v>825</v>
      </c>
      <c r="C5" s="845"/>
      <c r="D5" s="845"/>
      <c r="E5" s="845"/>
      <c r="F5" s="845"/>
      <c r="G5" s="845"/>
    </row>
    <row r="6" ht="18.75" customHeight="1" thickBot="1">
      <c r="G6" s="41" t="s">
        <v>607</v>
      </c>
    </row>
    <row r="7" spans="2:7" ht="30" customHeight="1">
      <c r="B7" s="846" t="s">
        <v>92</v>
      </c>
      <c r="C7" s="848" t="s">
        <v>46</v>
      </c>
      <c r="D7" s="850" t="s">
        <v>74</v>
      </c>
      <c r="E7" s="850"/>
      <c r="F7" s="850"/>
      <c r="G7" s="851"/>
    </row>
    <row r="8" spans="2:7" ht="69" customHeight="1" thickBot="1">
      <c r="B8" s="847"/>
      <c r="C8" s="849"/>
      <c r="D8" s="184" t="s">
        <v>745</v>
      </c>
      <c r="E8" s="184" t="s">
        <v>742</v>
      </c>
      <c r="F8" s="184" t="s">
        <v>746</v>
      </c>
      <c r="G8" s="185" t="s">
        <v>744</v>
      </c>
    </row>
    <row r="9" spans="2:7" ht="30" customHeight="1">
      <c r="B9" s="183" t="s">
        <v>195</v>
      </c>
      <c r="C9" s="186"/>
      <c r="D9" s="368"/>
      <c r="E9" s="368"/>
      <c r="F9" s="368"/>
      <c r="G9" s="375"/>
    </row>
    <row r="10" spans="2:7" ht="33.75" customHeight="1">
      <c r="B10" s="180" t="s">
        <v>196</v>
      </c>
      <c r="C10" s="187">
        <v>3001</v>
      </c>
      <c r="D10" s="318">
        <v>198440</v>
      </c>
      <c r="E10" s="318">
        <v>248440</v>
      </c>
      <c r="F10" s="318">
        <v>293240</v>
      </c>
      <c r="G10" s="320">
        <v>362000</v>
      </c>
    </row>
    <row r="11" spans="2:7" ht="30" customHeight="1">
      <c r="B11" s="181" t="s">
        <v>50</v>
      </c>
      <c r="C11" s="187">
        <v>3002</v>
      </c>
      <c r="D11" s="434">
        <v>194440</v>
      </c>
      <c r="E11" s="377">
        <v>241940</v>
      </c>
      <c r="F11" s="318">
        <v>283440</v>
      </c>
      <c r="G11" s="320">
        <v>350000</v>
      </c>
    </row>
    <row r="12" spans="2:7" ht="30" customHeight="1">
      <c r="B12" s="181" t="s">
        <v>51</v>
      </c>
      <c r="C12" s="187">
        <v>3003</v>
      </c>
      <c r="D12" s="368">
        <v>1000</v>
      </c>
      <c r="E12" s="318">
        <v>1500</v>
      </c>
      <c r="F12" s="318">
        <v>1800</v>
      </c>
      <c r="G12" s="320">
        <v>2000</v>
      </c>
    </row>
    <row r="13" spans="2:7" ht="30" customHeight="1">
      <c r="B13" s="181" t="s">
        <v>52</v>
      </c>
      <c r="C13" s="187">
        <v>3004</v>
      </c>
      <c r="D13" s="318">
        <v>3000</v>
      </c>
      <c r="E13" s="318">
        <v>5000</v>
      </c>
      <c r="F13" s="318">
        <v>8000</v>
      </c>
      <c r="G13" s="320">
        <v>10000</v>
      </c>
    </row>
    <row r="14" spans="2:7" ht="30" customHeight="1">
      <c r="B14" s="180" t="s">
        <v>197</v>
      </c>
      <c r="C14" s="187">
        <v>3005</v>
      </c>
      <c r="D14" s="318">
        <v>209300</v>
      </c>
      <c r="E14" s="318">
        <v>244100</v>
      </c>
      <c r="F14" s="318">
        <v>278800</v>
      </c>
      <c r="G14" s="320">
        <v>318100</v>
      </c>
    </row>
    <row r="15" spans="2:7" ht="30" customHeight="1">
      <c r="B15" s="181" t="s">
        <v>53</v>
      </c>
      <c r="C15" s="187">
        <v>3006</v>
      </c>
      <c r="D15" s="318">
        <v>180000</v>
      </c>
      <c r="E15" s="318">
        <v>185000</v>
      </c>
      <c r="F15" s="318">
        <v>190000</v>
      </c>
      <c r="G15" s="320">
        <v>200000</v>
      </c>
    </row>
    <row r="16" spans="2:7" ht="27" customHeight="1">
      <c r="B16" s="181" t="s">
        <v>198</v>
      </c>
      <c r="C16" s="187">
        <v>3007</v>
      </c>
      <c r="D16" s="318">
        <v>27000</v>
      </c>
      <c r="E16" s="318">
        <v>55000</v>
      </c>
      <c r="F16" s="318">
        <v>83000</v>
      </c>
      <c r="G16" s="320">
        <v>110000</v>
      </c>
    </row>
    <row r="17" spans="2:7" ht="30" customHeight="1">
      <c r="B17" s="181" t="s">
        <v>54</v>
      </c>
      <c r="C17" s="187">
        <v>3008</v>
      </c>
      <c r="D17" s="318">
        <v>300</v>
      </c>
      <c r="E17" s="318">
        <v>600</v>
      </c>
      <c r="F17" s="318">
        <v>800</v>
      </c>
      <c r="G17" s="320">
        <v>1100</v>
      </c>
    </row>
    <row r="18" spans="2:7" ht="30" customHeight="1">
      <c r="B18" s="181" t="s">
        <v>55</v>
      </c>
      <c r="C18" s="187">
        <v>3009</v>
      </c>
      <c r="D18" s="318">
        <v>1000</v>
      </c>
      <c r="E18" s="318">
        <v>1500</v>
      </c>
      <c r="F18" s="318">
        <v>2000</v>
      </c>
      <c r="G18" s="320">
        <v>3000</v>
      </c>
    </row>
    <row r="19" spans="2:7" ht="30" customHeight="1">
      <c r="B19" s="181" t="s">
        <v>199</v>
      </c>
      <c r="C19" s="187">
        <v>3010</v>
      </c>
      <c r="D19" s="318">
        <v>1000</v>
      </c>
      <c r="E19" s="318">
        <v>2000</v>
      </c>
      <c r="F19" s="318">
        <v>3000</v>
      </c>
      <c r="G19" s="320">
        <v>4000</v>
      </c>
    </row>
    <row r="20" spans="2:7" ht="30" customHeight="1">
      <c r="B20" s="180" t="s">
        <v>200</v>
      </c>
      <c r="C20" s="187">
        <v>3011</v>
      </c>
      <c r="D20" s="318"/>
      <c r="E20" s="318">
        <v>4340</v>
      </c>
      <c r="F20" s="318">
        <v>14440</v>
      </c>
      <c r="G20" s="320">
        <v>43900</v>
      </c>
    </row>
    <row r="21" spans="2:7" ht="30" customHeight="1">
      <c r="B21" s="180" t="s">
        <v>201</v>
      </c>
      <c r="C21" s="187">
        <v>3012</v>
      </c>
      <c r="D21" s="369">
        <v>10860</v>
      </c>
      <c r="E21" s="369"/>
      <c r="F21" s="369"/>
      <c r="G21" s="383"/>
    </row>
    <row r="22" spans="2:7" ht="30" customHeight="1">
      <c r="B22" s="180" t="s">
        <v>32</v>
      </c>
      <c r="C22" s="187"/>
      <c r="D22" s="318"/>
      <c r="E22" s="318"/>
      <c r="F22" s="318"/>
      <c r="G22" s="320"/>
    </row>
    <row r="23" spans="2:7" ht="30" customHeight="1">
      <c r="B23" s="180" t="s">
        <v>202</v>
      </c>
      <c r="C23" s="187">
        <v>3013</v>
      </c>
      <c r="D23" s="318"/>
      <c r="E23" s="318"/>
      <c r="F23" s="318"/>
      <c r="G23" s="320"/>
    </row>
    <row r="24" spans="2:7" ht="30" customHeight="1">
      <c r="B24" s="181" t="s">
        <v>33</v>
      </c>
      <c r="C24" s="187">
        <v>3014</v>
      </c>
      <c r="D24" s="368"/>
      <c r="E24" s="368"/>
      <c r="F24" s="368"/>
      <c r="G24" s="375"/>
    </row>
    <row r="25" spans="2:7" ht="30" customHeight="1">
      <c r="B25" s="181" t="s">
        <v>203</v>
      </c>
      <c r="C25" s="187">
        <v>3015</v>
      </c>
      <c r="D25" s="318"/>
      <c r="E25" s="318"/>
      <c r="F25" s="318"/>
      <c r="G25" s="320"/>
    </row>
    <row r="26" spans="2:7" ht="36" customHeight="1">
      <c r="B26" s="181" t="s">
        <v>34</v>
      </c>
      <c r="C26" s="187">
        <v>3016</v>
      </c>
      <c r="D26" s="318"/>
      <c r="E26" s="318"/>
      <c r="F26" s="318"/>
      <c r="G26" s="320"/>
    </row>
    <row r="27" spans="2:7" ht="30" customHeight="1">
      <c r="B27" s="181" t="s">
        <v>35</v>
      </c>
      <c r="C27" s="187">
        <v>3017</v>
      </c>
      <c r="D27" s="318"/>
      <c r="E27" s="318"/>
      <c r="F27" s="318"/>
      <c r="G27" s="320"/>
    </row>
    <row r="28" spans="2:7" ht="33.75" customHeight="1">
      <c r="B28" s="181" t="s">
        <v>36</v>
      </c>
      <c r="C28" s="187">
        <v>3018</v>
      </c>
      <c r="D28" s="318"/>
      <c r="E28" s="318"/>
      <c r="F28" s="318"/>
      <c r="G28" s="320"/>
    </row>
    <row r="29" spans="2:7" ht="33.75" customHeight="1">
      <c r="B29" s="180" t="s">
        <v>204</v>
      </c>
      <c r="C29" s="187">
        <v>3019</v>
      </c>
      <c r="D29" s="318">
        <v>62140</v>
      </c>
      <c r="E29" s="318">
        <v>67340</v>
      </c>
      <c r="F29" s="318">
        <v>72440</v>
      </c>
      <c r="G29" s="320">
        <v>77000</v>
      </c>
    </row>
    <row r="30" spans="2:7" ht="30" customHeight="1">
      <c r="B30" s="181" t="s">
        <v>37</v>
      </c>
      <c r="C30" s="187">
        <v>3020</v>
      </c>
      <c r="D30" s="318"/>
      <c r="E30" s="318"/>
      <c r="F30" s="318"/>
      <c r="G30" s="320"/>
    </row>
    <row r="31" spans="2:7" ht="30" customHeight="1">
      <c r="B31" s="181" t="s">
        <v>205</v>
      </c>
      <c r="C31" s="187">
        <v>3021</v>
      </c>
      <c r="D31" s="318">
        <v>62040</v>
      </c>
      <c r="E31" s="318">
        <v>67040</v>
      </c>
      <c r="F31" s="318">
        <v>72040</v>
      </c>
      <c r="G31" s="320">
        <v>76500</v>
      </c>
    </row>
    <row r="32" spans="2:7" ht="33.75" customHeight="1">
      <c r="B32" s="181" t="s">
        <v>38</v>
      </c>
      <c r="C32" s="187">
        <v>3022</v>
      </c>
      <c r="D32" s="318">
        <v>100</v>
      </c>
      <c r="E32" s="318">
        <v>300</v>
      </c>
      <c r="F32" s="318">
        <v>400</v>
      </c>
      <c r="G32" s="320">
        <v>500</v>
      </c>
    </row>
    <row r="33" spans="2:7" ht="30" customHeight="1">
      <c r="B33" s="180" t="s">
        <v>206</v>
      </c>
      <c r="C33" s="187">
        <v>3023</v>
      </c>
      <c r="D33" s="318"/>
      <c r="E33" s="318"/>
      <c r="F33" s="318"/>
      <c r="G33" s="320"/>
    </row>
    <row r="34" spans="2:7" ht="30" customHeight="1">
      <c r="B34" s="180" t="s">
        <v>207</v>
      </c>
      <c r="C34" s="187">
        <v>3024</v>
      </c>
      <c r="D34" s="369">
        <v>62140</v>
      </c>
      <c r="E34" s="369">
        <v>67340</v>
      </c>
      <c r="F34" s="369">
        <v>72440</v>
      </c>
      <c r="G34" s="383">
        <v>77000</v>
      </c>
    </row>
    <row r="35" spans="2:7" ht="30" customHeight="1">
      <c r="B35" s="180" t="s">
        <v>39</v>
      </c>
      <c r="C35" s="187"/>
      <c r="D35" s="318"/>
      <c r="E35" s="318"/>
      <c r="F35" s="318"/>
      <c r="G35" s="320"/>
    </row>
    <row r="36" spans="2:7" ht="30" customHeight="1">
      <c r="B36" s="180" t="s">
        <v>208</v>
      </c>
      <c r="C36" s="187">
        <v>3025</v>
      </c>
      <c r="D36" s="318">
        <v>98000</v>
      </c>
      <c r="E36" s="318">
        <v>98000</v>
      </c>
      <c r="F36" s="318">
        <v>98000</v>
      </c>
      <c r="G36" s="320">
        <v>98000</v>
      </c>
    </row>
    <row r="37" spans="2:7" ht="30" customHeight="1">
      <c r="B37" s="181" t="s">
        <v>40</v>
      </c>
      <c r="C37" s="187">
        <v>3026</v>
      </c>
      <c r="D37" s="368">
        <v>63000</v>
      </c>
      <c r="E37" s="368">
        <v>63000</v>
      </c>
      <c r="F37" s="368">
        <v>63000</v>
      </c>
      <c r="G37" s="375">
        <v>63000</v>
      </c>
    </row>
    <row r="38" spans="2:7" ht="30" customHeight="1">
      <c r="B38" s="181" t="s">
        <v>127</v>
      </c>
      <c r="C38" s="187">
        <v>3027</v>
      </c>
      <c r="D38" s="318"/>
      <c r="E38" s="318"/>
      <c r="F38" s="318"/>
      <c r="G38" s="320"/>
    </row>
    <row r="39" spans="2:7" ht="30" customHeight="1">
      <c r="B39" s="181" t="s">
        <v>128</v>
      </c>
      <c r="C39" s="187">
        <v>3028</v>
      </c>
      <c r="D39" s="318"/>
      <c r="E39" s="318"/>
      <c r="F39" s="318"/>
      <c r="G39" s="320"/>
    </row>
    <row r="40" spans="2:7" ht="30" customHeight="1">
      <c r="B40" s="181" t="s">
        <v>129</v>
      </c>
      <c r="C40" s="187">
        <v>3029</v>
      </c>
      <c r="D40" s="318"/>
      <c r="E40" s="318"/>
      <c r="F40" s="318"/>
      <c r="G40" s="320"/>
    </row>
    <row r="41" spans="2:7" ht="33" customHeight="1">
      <c r="B41" s="181" t="s">
        <v>130</v>
      </c>
      <c r="C41" s="187">
        <v>3030</v>
      </c>
      <c r="D41" s="318">
        <v>35000</v>
      </c>
      <c r="E41" s="318">
        <v>35000</v>
      </c>
      <c r="F41" s="318">
        <v>35000</v>
      </c>
      <c r="G41" s="320">
        <v>35000</v>
      </c>
    </row>
    <row r="42" spans="2:7" ht="30" customHeight="1">
      <c r="B42" s="180" t="s">
        <v>209</v>
      </c>
      <c r="C42" s="187">
        <v>3031</v>
      </c>
      <c r="D42" s="318">
        <v>15000</v>
      </c>
      <c r="E42" s="318">
        <v>30000</v>
      </c>
      <c r="F42" s="318">
        <v>42000</v>
      </c>
      <c r="G42" s="320">
        <v>54900</v>
      </c>
    </row>
    <row r="43" spans="2:7" ht="30" customHeight="1">
      <c r="B43" s="181" t="s">
        <v>41</v>
      </c>
      <c r="C43" s="187">
        <v>3032</v>
      </c>
      <c r="D43" s="318"/>
      <c r="E43" s="318"/>
      <c r="F43" s="318"/>
      <c r="G43" s="320"/>
    </row>
    <row r="44" spans="2:7" ht="30" customHeight="1">
      <c r="B44" s="181" t="s">
        <v>210</v>
      </c>
      <c r="C44" s="187">
        <v>3033</v>
      </c>
      <c r="D44" s="318">
        <v>2000</v>
      </c>
      <c r="E44" s="318">
        <v>4000</v>
      </c>
      <c r="F44" s="318">
        <v>6000</v>
      </c>
      <c r="G44" s="320">
        <v>8000</v>
      </c>
    </row>
    <row r="45" spans="2:7" ht="30" customHeight="1">
      <c r="B45" s="181" t="s">
        <v>211</v>
      </c>
      <c r="C45" s="187">
        <v>3034</v>
      </c>
      <c r="D45" s="318"/>
      <c r="E45" s="318"/>
      <c r="F45" s="318"/>
      <c r="G45" s="320"/>
    </row>
    <row r="46" spans="2:7" ht="30" customHeight="1">
      <c r="B46" s="181" t="s">
        <v>212</v>
      </c>
      <c r="C46" s="187">
        <v>3035</v>
      </c>
      <c r="D46" s="318">
        <v>13000</v>
      </c>
      <c r="E46" s="318">
        <v>26000</v>
      </c>
      <c r="F46" s="318">
        <v>36000</v>
      </c>
      <c r="G46" s="320">
        <v>46900</v>
      </c>
    </row>
    <row r="47" spans="2:7" ht="30" customHeight="1">
      <c r="B47" s="181" t="s">
        <v>213</v>
      </c>
      <c r="C47" s="187">
        <v>3036</v>
      </c>
      <c r="D47" s="318"/>
      <c r="E47" s="318"/>
      <c r="F47" s="318"/>
      <c r="G47" s="320"/>
    </row>
    <row r="48" spans="2:7" ht="30" customHeight="1">
      <c r="B48" s="181" t="s">
        <v>214</v>
      </c>
      <c r="C48" s="187">
        <v>3037</v>
      </c>
      <c r="D48" s="318"/>
      <c r="E48" s="318"/>
      <c r="F48" s="318"/>
      <c r="G48" s="320"/>
    </row>
    <row r="49" spans="2:7" ht="30" customHeight="1">
      <c r="B49" s="180" t="s">
        <v>215</v>
      </c>
      <c r="C49" s="187">
        <v>3038</v>
      </c>
      <c r="D49" s="318">
        <v>83000</v>
      </c>
      <c r="E49" s="318">
        <v>68000</v>
      </c>
      <c r="F49" s="318">
        <v>56000</v>
      </c>
      <c r="G49" s="320">
        <v>43100</v>
      </c>
    </row>
    <row r="50" spans="2:7" ht="30" customHeight="1">
      <c r="B50" s="180" t="s">
        <v>216</v>
      </c>
      <c r="C50" s="187">
        <v>3039</v>
      </c>
      <c r="D50" s="318"/>
      <c r="E50" s="318"/>
      <c r="F50" s="318"/>
      <c r="G50" s="320"/>
    </row>
    <row r="51" spans="2:7" ht="30" customHeight="1">
      <c r="B51" s="180" t="s">
        <v>572</v>
      </c>
      <c r="C51" s="187">
        <v>3040</v>
      </c>
      <c r="D51" s="318">
        <v>296440</v>
      </c>
      <c r="E51" s="318">
        <v>346440</v>
      </c>
      <c r="F51" s="318">
        <v>391240</v>
      </c>
      <c r="G51" s="320">
        <v>460000</v>
      </c>
    </row>
    <row r="52" spans="2:7" ht="30" customHeight="1">
      <c r="B52" s="180" t="s">
        <v>573</v>
      </c>
      <c r="C52" s="187">
        <v>3041</v>
      </c>
      <c r="D52" s="318">
        <v>286440</v>
      </c>
      <c r="E52" s="318">
        <v>341440</v>
      </c>
      <c r="F52" s="318">
        <v>393240</v>
      </c>
      <c r="G52" s="320">
        <v>450000</v>
      </c>
    </row>
    <row r="53" spans="2:7" ht="30" customHeight="1">
      <c r="B53" s="180" t="s">
        <v>574</v>
      </c>
      <c r="C53" s="187">
        <v>3042</v>
      </c>
      <c r="D53" s="318">
        <v>10000</v>
      </c>
      <c r="E53" s="318">
        <v>5000</v>
      </c>
      <c r="F53" s="318"/>
      <c r="G53" s="320">
        <v>10000</v>
      </c>
    </row>
    <row r="54" spans="2:7" ht="30" customHeight="1">
      <c r="B54" s="180" t="s">
        <v>575</v>
      </c>
      <c r="C54" s="187">
        <v>3043</v>
      </c>
      <c r="D54" s="318"/>
      <c r="E54" s="318"/>
      <c r="F54" s="318">
        <v>2000</v>
      </c>
      <c r="G54" s="320"/>
    </row>
    <row r="55" spans="2:7" ht="30" customHeight="1">
      <c r="B55" s="180" t="s">
        <v>217</v>
      </c>
      <c r="C55" s="187">
        <v>3044</v>
      </c>
      <c r="D55" s="318">
        <v>10000</v>
      </c>
      <c r="E55" s="318">
        <v>10000</v>
      </c>
      <c r="F55" s="318">
        <v>10000</v>
      </c>
      <c r="G55" s="320">
        <v>10000</v>
      </c>
    </row>
    <row r="56" spans="2:7" ht="30" customHeight="1">
      <c r="B56" s="180" t="s">
        <v>218</v>
      </c>
      <c r="C56" s="187">
        <v>3045</v>
      </c>
      <c r="D56" s="318"/>
      <c r="E56" s="318"/>
      <c r="F56" s="318"/>
      <c r="G56" s="320"/>
    </row>
    <row r="57" spans="2:7" ht="30" customHeight="1">
      <c r="B57" s="180" t="s">
        <v>131</v>
      </c>
      <c r="C57" s="187">
        <v>3046</v>
      </c>
      <c r="D57" s="318"/>
      <c r="E57" s="318"/>
      <c r="F57" s="318"/>
      <c r="G57" s="320"/>
    </row>
    <row r="58" spans="2:7" ht="30" customHeight="1" thickBot="1">
      <c r="B58" s="182" t="s">
        <v>576</v>
      </c>
      <c r="C58" s="188">
        <v>3047</v>
      </c>
      <c r="D58" s="321">
        <v>20000</v>
      </c>
      <c r="E58" s="321">
        <v>5000</v>
      </c>
      <c r="F58" s="321">
        <v>8000</v>
      </c>
      <c r="G58" s="322">
        <v>20000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3">
      <selection activeCell="F15" sqref="F1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8"/>
      <c r="C1" s="38"/>
      <c r="D1" s="38"/>
      <c r="E1" s="38"/>
      <c r="F1" s="38"/>
      <c r="G1" s="11" t="s">
        <v>708</v>
      </c>
    </row>
    <row r="2" spans="2:6" ht="15.75">
      <c r="B2" s="38"/>
      <c r="C2" s="38"/>
      <c r="D2" s="38"/>
      <c r="E2" s="38"/>
      <c r="F2" s="38"/>
    </row>
    <row r="5" spans="2:9" ht="22.5" customHeight="1">
      <c r="B5" s="853" t="s">
        <v>535</v>
      </c>
      <c r="C5" s="853"/>
      <c r="D5" s="853"/>
      <c r="E5" s="853"/>
      <c r="F5" s="853"/>
      <c r="G5" s="853"/>
      <c r="H5" s="39"/>
      <c r="I5" s="39"/>
    </row>
    <row r="6" spans="7:9" ht="15.75">
      <c r="G6" s="40"/>
      <c r="H6" s="40"/>
      <c r="I6" s="40"/>
    </row>
    <row r="7" ht="16.5" thickBot="1">
      <c r="G7" s="41" t="s">
        <v>57</v>
      </c>
    </row>
    <row r="8" spans="2:10" s="42" customFormat="1" ht="18" customHeight="1">
      <c r="B8" s="854" t="s">
        <v>830</v>
      </c>
      <c r="C8" s="855"/>
      <c r="D8" s="855"/>
      <c r="E8" s="855"/>
      <c r="F8" s="855"/>
      <c r="G8" s="856"/>
      <c r="J8" s="43"/>
    </row>
    <row r="9" spans="2:7" s="42" customFormat="1" ht="21.75" customHeight="1" thickBot="1">
      <c r="B9" s="857"/>
      <c r="C9" s="858"/>
      <c r="D9" s="858"/>
      <c r="E9" s="858"/>
      <c r="F9" s="858"/>
      <c r="G9" s="859"/>
    </row>
    <row r="10" spans="2:7" s="42" customFormat="1" ht="54.75" customHeight="1">
      <c r="B10" s="175" t="s">
        <v>536</v>
      </c>
      <c r="C10" s="149" t="s">
        <v>24</v>
      </c>
      <c r="D10" s="149" t="s">
        <v>537</v>
      </c>
      <c r="E10" s="149" t="s">
        <v>814</v>
      </c>
      <c r="F10" s="149" t="s">
        <v>538</v>
      </c>
      <c r="G10" s="176" t="s">
        <v>813</v>
      </c>
    </row>
    <row r="11" spans="2:7" s="42" customFormat="1" ht="17.25" customHeight="1" thickBot="1">
      <c r="B11" s="177"/>
      <c r="C11" s="150">
        <v>1</v>
      </c>
      <c r="D11" s="150">
        <v>2</v>
      </c>
      <c r="E11" s="150">
        <v>3</v>
      </c>
      <c r="F11" s="150" t="s">
        <v>539</v>
      </c>
      <c r="G11" s="178">
        <v>5</v>
      </c>
    </row>
    <row r="12" spans="2:7" s="42" customFormat="1" ht="33" customHeight="1">
      <c r="B12" s="53" t="s">
        <v>540</v>
      </c>
      <c r="C12" s="368"/>
      <c r="D12" s="368"/>
      <c r="E12" s="368"/>
      <c r="F12" s="435"/>
      <c r="G12" s="436"/>
    </row>
    <row r="13" spans="2:7" s="42" customFormat="1" ht="33" customHeight="1">
      <c r="B13" s="286" t="s">
        <v>541</v>
      </c>
      <c r="C13" s="318">
        <v>156985284</v>
      </c>
      <c r="D13" s="318">
        <v>140000000</v>
      </c>
      <c r="E13" s="318">
        <v>140000000</v>
      </c>
      <c r="F13" s="318">
        <v>0</v>
      </c>
      <c r="G13" s="420">
        <v>0</v>
      </c>
    </row>
    <row r="14" spans="2:7" s="42" customFormat="1" ht="33" customHeight="1" thickBot="1">
      <c r="B14" s="285" t="s">
        <v>21</v>
      </c>
      <c r="C14" s="321">
        <v>156985284</v>
      </c>
      <c r="D14" s="321">
        <v>140000000</v>
      </c>
      <c r="E14" s="321">
        <v>140000000</v>
      </c>
      <c r="F14" s="321">
        <v>0</v>
      </c>
      <c r="G14" s="381">
        <v>0</v>
      </c>
    </row>
    <row r="15" spans="2:7" s="42" customFormat="1" ht="42.75" customHeight="1" thickBot="1">
      <c r="B15" s="44"/>
      <c r="C15" s="45"/>
      <c r="D15" s="46"/>
      <c r="E15" s="47"/>
      <c r="F15" s="48" t="s">
        <v>57</v>
      </c>
      <c r="G15" s="48"/>
    </row>
    <row r="16" spans="2:8" s="42" customFormat="1" ht="33" customHeight="1">
      <c r="B16" s="860" t="s">
        <v>812</v>
      </c>
      <c r="C16" s="861"/>
      <c r="D16" s="861"/>
      <c r="E16" s="861"/>
      <c r="F16" s="799"/>
      <c r="G16" s="49"/>
      <c r="H16" s="50"/>
    </row>
    <row r="17" spans="2:7" s="42" customFormat="1" ht="19.5" thickBot="1">
      <c r="B17" s="179"/>
      <c r="C17" s="150" t="s">
        <v>542</v>
      </c>
      <c r="D17" s="150" t="s">
        <v>543</v>
      </c>
      <c r="E17" s="150" t="s">
        <v>544</v>
      </c>
      <c r="F17" s="151" t="s">
        <v>545</v>
      </c>
      <c r="G17" s="51"/>
    </row>
    <row r="18" spans="2:7" s="42" customFormat="1" ht="33" customHeight="1">
      <c r="B18" s="53" t="s">
        <v>540</v>
      </c>
      <c r="C18" s="435"/>
      <c r="D18" s="435"/>
      <c r="E18" s="435"/>
      <c r="F18" s="437"/>
      <c r="G18" s="27"/>
    </row>
    <row r="19" spans="2:8" ht="33" customHeight="1">
      <c r="B19" s="284" t="s">
        <v>541</v>
      </c>
      <c r="C19" s="318">
        <v>40000000</v>
      </c>
      <c r="D19" s="318">
        <v>50000000</v>
      </c>
      <c r="E19" s="369">
        <v>60000000</v>
      </c>
      <c r="F19" s="320">
        <v>63000000</v>
      </c>
      <c r="G19" s="27"/>
      <c r="H19" s="27"/>
    </row>
    <row r="20" spans="2:8" ht="33" customHeight="1" thickBot="1">
      <c r="B20" s="285" t="s">
        <v>21</v>
      </c>
      <c r="C20" s="321">
        <v>40000000</v>
      </c>
      <c r="D20" s="438">
        <v>50000000</v>
      </c>
      <c r="E20" s="439">
        <v>60000000</v>
      </c>
      <c r="F20" s="322">
        <v>63000000</v>
      </c>
      <c r="G20" s="27"/>
      <c r="H20" s="27"/>
    </row>
    <row r="21" ht="33" customHeight="1">
      <c r="G21" s="41"/>
    </row>
    <row r="22" spans="2:7" ht="18.75" customHeight="1">
      <c r="B22" s="852" t="s">
        <v>546</v>
      </c>
      <c r="C22" s="852"/>
      <c r="D22" s="852"/>
      <c r="E22" s="852"/>
      <c r="F22" s="852"/>
      <c r="G22" s="852"/>
    </row>
    <row r="23" ht="18.75" customHeight="1">
      <c r="B23" s="52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2019-12-13T09:26:20Z</cp:lastPrinted>
  <dcterms:created xsi:type="dcterms:W3CDTF">2013-03-07T07:52:21Z</dcterms:created>
  <dcterms:modified xsi:type="dcterms:W3CDTF">2020-01-08T10:43:38Z</dcterms:modified>
  <cp:category/>
  <cp:version/>
  <cp:contentType/>
  <cp:contentStatus/>
</cp:coreProperties>
</file>